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auintra.baumat.ch\Users\Homes$\christian.wyss\Desktop\Baumat AG\Zuschnittlisten 2021\"/>
    </mc:Choice>
  </mc:AlternateContent>
  <bookViews>
    <workbookView xWindow="0" yWindow="0" windowWidth="16380" windowHeight="8190"/>
  </bookViews>
  <sheets>
    <sheet name="Material 1" sheetId="1" r:id="rId1"/>
    <sheet name="Stammdaten" sheetId="2" r:id="rId2"/>
  </sheets>
  <definedNames>
    <definedName name="__xlnm.Print_Area" localSheetId="0">'Material 1'!$A$1:$U$43</definedName>
    <definedName name="_xlnm.Print_Area" localSheetId="0">'Material 1'!$A$1:$U$120</definedName>
    <definedName name="Print_Area_1" localSheetId="0">#N/A</definedName>
    <definedName name="Print_Area_1_1" localSheetId="0">'Material 1'!$A$1:$U$43</definedName>
  </definedNames>
  <calcPr calcId="152511" iterateDelta="1E-4"/>
</workbook>
</file>

<file path=xl/calcChain.xml><?xml version="1.0" encoding="utf-8"?>
<calcChain xmlns="http://schemas.openxmlformats.org/spreadsheetml/2006/main">
  <c r="X20" i="1" l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9" i="1"/>
  <c r="E9" i="1"/>
  <c r="E8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V118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19" i="1"/>
  <c r="T19" i="1"/>
  <c r="V19" i="1"/>
  <c r="W19" i="1"/>
  <c r="S20" i="1"/>
  <c r="T20" i="1"/>
  <c r="V20" i="1"/>
  <c r="W20" i="1"/>
  <c r="T21" i="1"/>
  <c r="V21" i="1"/>
  <c r="W21" i="1"/>
  <c r="T22" i="1"/>
  <c r="V22" i="1"/>
  <c r="W22" i="1"/>
  <c r="T23" i="1"/>
  <c r="V23" i="1"/>
  <c r="W23" i="1"/>
  <c r="T24" i="1"/>
  <c r="V24" i="1"/>
  <c r="W24" i="1"/>
  <c r="T25" i="1"/>
  <c r="V25" i="1"/>
  <c r="W25" i="1"/>
  <c r="T26" i="1"/>
  <c r="V26" i="1"/>
  <c r="W26" i="1"/>
  <c r="T27" i="1"/>
  <c r="V27" i="1"/>
  <c r="W27" i="1"/>
  <c r="T28" i="1"/>
  <c r="V28" i="1"/>
  <c r="W28" i="1"/>
  <c r="T29" i="1"/>
  <c r="V29" i="1"/>
  <c r="W29" i="1"/>
  <c r="T30" i="1"/>
  <c r="V30" i="1"/>
  <c r="W30" i="1"/>
  <c r="T31" i="1"/>
  <c r="V31" i="1"/>
  <c r="W31" i="1"/>
  <c r="T32" i="1"/>
  <c r="V32" i="1"/>
  <c r="W32" i="1"/>
  <c r="T33" i="1"/>
  <c r="V33" i="1"/>
  <c r="W33" i="1"/>
  <c r="T34" i="1"/>
  <c r="V34" i="1"/>
  <c r="W34" i="1"/>
  <c r="T35" i="1"/>
  <c r="V35" i="1"/>
  <c r="W35" i="1"/>
  <c r="T36" i="1"/>
  <c r="V36" i="1"/>
  <c r="W36" i="1"/>
  <c r="T37" i="1"/>
  <c r="V37" i="1"/>
  <c r="W37" i="1"/>
  <c r="T38" i="1"/>
  <c r="V38" i="1"/>
  <c r="W38" i="1"/>
  <c r="T39" i="1"/>
  <c r="V39" i="1"/>
  <c r="W39" i="1"/>
  <c r="T40" i="1"/>
  <c r="V40" i="1"/>
  <c r="W40" i="1"/>
  <c r="T41" i="1"/>
  <c r="V41" i="1"/>
  <c r="W41" i="1"/>
  <c r="T42" i="1"/>
  <c r="V42" i="1"/>
  <c r="W42" i="1"/>
  <c r="T43" i="1"/>
  <c r="V43" i="1"/>
  <c r="W43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D12" i="1" l="1"/>
  <c r="D10" i="1"/>
  <c r="D11" i="1" s="1"/>
  <c r="D13" i="1"/>
</calcChain>
</file>

<file path=xl/sharedStrings.xml><?xml version="1.0" encoding="utf-8"?>
<sst xmlns="http://schemas.openxmlformats.org/spreadsheetml/2006/main" count="210" uniqueCount="166">
  <si>
    <t>Kunde</t>
  </si>
  <si>
    <t>Objekt</t>
  </si>
  <si>
    <t>Name</t>
  </si>
  <si>
    <t>Unregelmässige Bohrung</t>
  </si>
  <si>
    <t>Adresse</t>
  </si>
  <si>
    <t>Ort</t>
  </si>
  <si>
    <t>Material</t>
  </si>
  <si>
    <t>- Material auswählen -</t>
  </si>
  <si>
    <t>Total Positionen</t>
  </si>
  <si>
    <t>Y4</t>
  </si>
  <si>
    <t>£</t>
  </si>
  <si>
    <t>Total Stück</t>
  </si>
  <si>
    <t>Y3</t>
  </si>
  <si>
    <t>Total m2</t>
  </si>
  <si>
    <t>Total Kg</t>
  </si>
  <si>
    <t>Y2</t>
  </si>
  <si>
    <t>Total Schnitt m1</t>
  </si>
  <si>
    <t>Y1 (unten)</t>
  </si>
  <si>
    <t>Total Löcher</t>
  </si>
  <si>
    <t>X1 (links)</t>
  </si>
  <si>
    <t>X2</t>
  </si>
  <si>
    <t>X3</t>
  </si>
  <si>
    <t>X4</t>
  </si>
  <si>
    <t>X5</t>
  </si>
  <si>
    <t>X6</t>
  </si>
  <si>
    <t>Y7</t>
  </si>
  <si>
    <t>Abstand ab Rand links (X1 -&gt; X7)</t>
  </si>
  <si>
    <t>Abstand ab Rand unten (Y1 -&gt; Y4)</t>
  </si>
  <si>
    <t>Menge</t>
  </si>
  <si>
    <t>Z</t>
  </si>
  <si>
    <t>Bohrung DM</t>
  </si>
  <si>
    <t>T</t>
  </si>
  <si>
    <t>X7</t>
  </si>
  <si>
    <t>Restwert von X rechts</t>
  </si>
  <si>
    <t>Restwert von Y oben</t>
  </si>
  <si>
    <t>m2</t>
  </si>
  <si>
    <t>m1</t>
  </si>
  <si>
    <t>Löcher</t>
  </si>
  <si>
    <t>Eterplan Plus 08</t>
  </si>
  <si>
    <t>Eterplan Plus 10</t>
  </si>
  <si>
    <t>Eterplan Plus 15</t>
  </si>
  <si>
    <t>Eterplan Plus 20</t>
  </si>
  <si>
    <t>CARAT Anthrazit 7020 08</t>
  </si>
  <si>
    <t>CARAT Elfenbein 7090 08</t>
  </si>
  <si>
    <t>CARAT Azurit 7040 08</t>
  </si>
  <si>
    <t>CARAT Bernstein 7080 08</t>
  </si>
  <si>
    <t>CARAT Titan 7060 08</t>
  </si>
  <si>
    <t>CARAT Rubin 7030 08</t>
  </si>
  <si>
    <t>CARAT Anthrazit 7021 08</t>
  </si>
  <si>
    <t>CARAT Titan 7061 08</t>
  </si>
  <si>
    <t>CARAT Rubin 7031 08</t>
  </si>
  <si>
    <t>CARAT Rubin 7032 08</t>
  </si>
  <si>
    <t>CARAT Elfenbein 7091 08</t>
  </si>
  <si>
    <t>CARAT Bernstein 7082 08</t>
  </si>
  <si>
    <t>CARAT Topas 7070 08</t>
  </si>
  <si>
    <t>CARAT Jade 7050 08</t>
  </si>
  <si>
    <t>CARAT Topas 7073 08</t>
  </si>
  <si>
    <t>CARAT Topas 7071 08</t>
  </si>
  <si>
    <t>CARAT Azurit 7041 08</t>
  </si>
  <si>
    <t>Beige P 812 08</t>
  </si>
  <si>
    <t>Blau P 413 08</t>
  </si>
  <si>
    <t>Blau P 414 08</t>
  </si>
  <si>
    <t>Gelb P 613 08</t>
  </si>
  <si>
    <t>Gelb P 614 08</t>
  </si>
  <si>
    <t>Gelb P 615 08</t>
  </si>
  <si>
    <t>Gelb P 616 08</t>
  </si>
  <si>
    <t>Gelb P 617 08</t>
  </si>
  <si>
    <t>Grau P 216 08</t>
  </si>
  <si>
    <t>Grün P 516 08</t>
  </si>
  <si>
    <t>Grün P 517 08</t>
  </si>
  <si>
    <t>Grün P 518 08</t>
  </si>
  <si>
    <t>Grün P 519 08</t>
  </si>
  <si>
    <t>Orange P 712 08</t>
  </si>
  <si>
    <t>Rot P 313 08</t>
  </si>
  <si>
    <t>Rot P 314 08</t>
  </si>
  <si>
    <t>Rot P 315 08</t>
  </si>
  <si>
    <t>Schwarz P 011 08</t>
  </si>
  <si>
    <t>Weiss P 111 08</t>
  </si>
  <si>
    <t>Weiss P 113 08</t>
  </si>
  <si>
    <t>Länge = X</t>
  </si>
  <si>
    <t>Breite = Y</t>
  </si>
  <si>
    <t>Bezeichnung und Positions-Nr.</t>
  </si>
  <si>
    <t>Bsp.: 1 SUED</t>
  </si>
  <si>
    <t>Bsp.: 2 SUED</t>
  </si>
  <si>
    <t>Plancolor 6650 08</t>
  </si>
  <si>
    <t>Plancolor 6505 08</t>
  </si>
  <si>
    <t>Plancolor 6510 08</t>
  </si>
  <si>
    <t>Plancolor 6512 08</t>
  </si>
  <si>
    <t>Plancolor 6515 08</t>
  </si>
  <si>
    <t>Plancolor 6520 08</t>
  </si>
  <si>
    <t>Plancolor 6326 08</t>
  </si>
  <si>
    <t>Plancolor 2010 08</t>
  </si>
  <si>
    <t>CARAT Anthrazit 7025 08</t>
  </si>
  <si>
    <t>CARAT Anthrazit 7024 08</t>
  </si>
  <si>
    <t>CARAT Elfenbein 7010 08</t>
  </si>
  <si>
    <t>CARAT Elfenbein 7099 08</t>
  </si>
  <si>
    <t>CARAT Sahara 7000 08</t>
  </si>
  <si>
    <t>CARAT Sahara 7001 08</t>
  </si>
  <si>
    <t>CARAT Sahara 7002 08</t>
  </si>
  <si>
    <t>AVERA AV 060 08</t>
  </si>
  <si>
    <t>AVERA AV 020 08</t>
  </si>
  <si>
    <t>AVERA AV 040 08</t>
  </si>
  <si>
    <t>AVERA AV 050 08</t>
  </si>
  <si>
    <t>AVERA AV 100 08</t>
  </si>
  <si>
    <t>AVERA AV 010 08</t>
  </si>
  <si>
    <t>AVERA AV 000 08</t>
  </si>
  <si>
    <t>AVERA AV 070 08</t>
  </si>
  <si>
    <t>AVERA AV 030 08</t>
  </si>
  <si>
    <t>REFLEX Platinum 9020 08</t>
  </si>
  <si>
    <t>REFLEX Black Velvet 9221 08</t>
  </si>
  <si>
    <t>REFLEX Cobalt Blue 9241 08</t>
  </si>
  <si>
    <t>REFLEX Silver 9000 08</t>
  </si>
  <si>
    <t>REFLEX Satin White 9291 08</t>
  </si>
  <si>
    <t>REFLEX Champagne 9290 08</t>
  </si>
  <si>
    <t>REFLEX Champagne 9090 08</t>
  </si>
  <si>
    <t>REFLEX Gold 9272 08</t>
  </si>
  <si>
    <t>REFLEX Mystic Brown 9271 08</t>
  </si>
  <si>
    <t>REFLEX Autumn Leaves 9270 08</t>
  </si>
  <si>
    <t>REFLEX Crimson 9231 08</t>
  </si>
  <si>
    <t>NOBILIS Amber 721 08</t>
  </si>
  <si>
    <t>NOBILIS Amber 723 08</t>
  </si>
  <si>
    <t>NOBILIS Granite 622 08</t>
  </si>
  <si>
    <t>NOBILIS Azurite 422 08</t>
  </si>
  <si>
    <t>NOBILIS Jade 522 08</t>
  </si>
  <si>
    <t>NOBILIS Jade 521 08</t>
  </si>
  <si>
    <t>NOBILIS Granite 624 08</t>
  </si>
  <si>
    <t>NOBILIS Crystal 123 08</t>
  </si>
  <si>
    <t>NOBILIS Crystal 125 08</t>
  </si>
  <si>
    <t>NOBILIS Crystal 122 08</t>
  </si>
  <si>
    <t>NOBILIS Crystal 124 08</t>
  </si>
  <si>
    <t>TERRA Amber 751 08</t>
  </si>
  <si>
    <t>TERRA Amber 752 08</t>
  </si>
  <si>
    <t>TERRA Amber 753 08</t>
  </si>
  <si>
    <t>TERRA Amber 754 08</t>
  </si>
  <si>
    <t>TERRA Amber 755 08</t>
  </si>
  <si>
    <t>TERRA Amber 756 08</t>
  </si>
  <si>
    <t>PLANEA Jungle 532 08</t>
  </si>
  <si>
    <t>PLANEA Cactus 531 08</t>
  </si>
  <si>
    <t>PLANEA Igloo 932 08</t>
  </si>
  <si>
    <t>PLANEA Seashell 933 08</t>
  </si>
  <si>
    <t>PLANEA Sunrise 831 08</t>
  </si>
  <si>
    <t>PLANEA Sunrise 832 08</t>
  </si>
  <si>
    <t>PLANEA Ruby 334 08</t>
  </si>
  <si>
    <t>PLANEA Crimson 333 08</t>
  </si>
  <si>
    <t>PLANEA Dragon 332 08</t>
  </si>
  <si>
    <t>PLANEA Coral 331 08</t>
  </si>
  <si>
    <t>VINTAGO VI 061 08</t>
  </si>
  <si>
    <t>VINTAGO VI 021 08</t>
  </si>
  <si>
    <t>VINTAGO VI 040 08</t>
  </si>
  <si>
    <t>VINTAGO VI 050 08</t>
  </si>
  <si>
    <t>VINTAGO VI 100 08</t>
  </si>
  <si>
    <t>VINTAGO VI 011 08</t>
  </si>
  <si>
    <t>VINTAGO VI 091 08</t>
  </si>
  <si>
    <t>VINTAGO VI 000 08</t>
  </si>
  <si>
    <t>VINTAGO VI 070 08</t>
  </si>
  <si>
    <t>VINTAGO VI 031 08</t>
  </si>
  <si>
    <t>TEXIAL TE 215 08</t>
  </si>
  <si>
    <t>TEXIAL TE 216 08</t>
  </si>
  <si>
    <t>TEXIAL TE 113 08</t>
  </si>
  <si>
    <t>TEXIAL TE 811 08</t>
  </si>
  <si>
    <t>TEXIAL TE 212 08</t>
  </si>
  <si>
    <t>Braun TR 911 08</t>
  </si>
  <si>
    <t>Braun TR 912 08</t>
  </si>
  <si>
    <t>Braun TR 913 08</t>
  </si>
  <si>
    <t>Braun TR 914 08</t>
  </si>
  <si>
    <t>Rot TR 311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</si>
</sst>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1"/>
      <color indexed="8"/>
      <name val="Arial"/>
      <family val="2"/>
      <charset val="1"/>
    </font>
    <font>
      <b/>
      <sz val="15"/>
      <color indexed="10"/>
      <name val="Arial1"/>
      <charset val="1"/>
    </font>
    <font>
      <u/>
      <sz val="15"/>
      <color indexed="10"/>
      <name val="Arial1"/>
      <charset val="1"/>
    </font>
    <font>
      <sz val="15"/>
      <color indexed="10"/>
      <name val="Arial1"/>
      <charset val="1"/>
    </font>
    <font>
      <sz val="15"/>
      <color indexed="10"/>
      <name val="Arial"/>
      <family val="2"/>
      <charset val="1"/>
    </font>
    <font>
      <b/>
      <sz val="15"/>
      <color indexed="9"/>
      <name val="Arial1"/>
      <charset val="1"/>
    </font>
    <font>
      <b/>
      <sz val="22"/>
      <color indexed="10"/>
      <name val="Arial1"/>
      <charset val="1"/>
    </font>
    <font>
      <b/>
      <sz val="15"/>
      <color indexed="9"/>
      <name val="Arial"/>
      <family val="2"/>
      <charset val="1"/>
    </font>
    <font>
      <b/>
      <sz val="15"/>
      <color indexed="60"/>
      <name val="Arial"/>
      <family val="2"/>
      <charset val="1"/>
    </font>
    <font>
      <b/>
      <sz val="12"/>
      <name val="Arial1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Arial"/>
      <family val="2"/>
      <charset val="1"/>
    </font>
    <font>
      <sz val="11"/>
      <color indexed="8"/>
      <name val="Wingdings"/>
      <charset val="2"/>
    </font>
    <font>
      <b/>
      <sz val="11"/>
      <color indexed="8"/>
      <name val="Arial1"/>
      <charset val="1"/>
    </font>
    <font>
      <sz val="11"/>
      <color indexed="8"/>
      <name val="Arial1"/>
      <charset val="1"/>
    </font>
    <font>
      <b/>
      <sz val="11"/>
      <name val="Arial1"/>
      <charset val="1"/>
    </font>
    <font>
      <b/>
      <sz val="11"/>
      <color indexed="9"/>
      <name val="Arial1"/>
      <charset val="1"/>
    </font>
    <font>
      <sz val="11"/>
      <name val="Arial1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30"/>
        <bgColor indexed="21"/>
      </patternFill>
    </fill>
    <fill>
      <patternFill patternType="solid">
        <fgColor rgb="FF83CAFF"/>
        <bgColor rgb="FF9999FF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1" fillId="0" borderId="0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6" fillId="3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0" fillId="0" borderId="0" xfId="0" applyBorder="1" applyAlignment="1" applyProtection="1"/>
    <xf numFmtId="0" fontId="6" fillId="3" borderId="3" xfId="0" applyFont="1" applyFill="1" applyBorder="1" applyAlignment="1" applyProtection="1">
      <alignment vertical="center"/>
    </xf>
    <xf numFmtId="0" fontId="8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0" fontId="9" fillId="0" borderId="7" xfId="0" applyFont="1" applyBorder="1" applyAlignment="1" applyProtection="1"/>
    <xf numFmtId="0" fontId="10" fillId="0" borderId="7" xfId="0" applyFont="1" applyBorder="1" applyProtection="1"/>
    <xf numFmtId="0" fontId="12" fillId="0" borderId="0" xfId="0" applyFont="1" applyAlignment="1" applyProtection="1">
      <alignment horizontal="right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left"/>
    </xf>
    <xf numFmtId="0" fontId="0" fillId="0" borderId="11" xfId="0" applyBorder="1" applyProtection="1"/>
    <xf numFmtId="0" fontId="15" fillId="0" borderId="11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3" fillId="0" borderId="12" xfId="0" applyFont="1" applyBorder="1" applyAlignment="1" applyProtection="1">
      <alignment horizontal="center"/>
    </xf>
    <xf numFmtId="0" fontId="0" fillId="0" borderId="0" xfId="0" applyBorder="1" applyProtection="1"/>
    <xf numFmtId="0" fontId="13" fillId="0" borderId="13" xfId="0" applyFont="1" applyBorder="1" applyAlignment="1" applyProtection="1">
      <alignment horizontal="center"/>
    </xf>
    <xf numFmtId="0" fontId="0" fillId="0" borderId="12" xfId="0" applyBorder="1" applyProtection="1"/>
    <xf numFmtId="0" fontId="0" fillId="0" borderId="13" xfId="0" applyBorder="1" applyProtection="1"/>
    <xf numFmtId="0" fontId="14" fillId="0" borderId="11" xfId="0" applyFont="1" applyBorder="1" applyProtection="1"/>
    <xf numFmtId="0" fontId="13" fillId="0" borderId="14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6" fillId="3" borderId="17" xfId="0" applyFont="1" applyFill="1" applyBorder="1" applyAlignment="1" applyProtection="1">
      <alignment horizontal="right"/>
    </xf>
    <xf numFmtId="0" fontId="16" fillId="3" borderId="17" xfId="0" applyFont="1" applyFill="1" applyBorder="1" applyAlignment="1" applyProtection="1">
      <alignment horizontal="left"/>
    </xf>
    <xf numFmtId="0" fontId="16" fillId="3" borderId="18" xfId="0" applyFont="1" applyFill="1" applyBorder="1" applyAlignment="1" applyProtection="1">
      <alignment horizontal="right"/>
    </xf>
    <xf numFmtId="0" fontId="16" fillId="4" borderId="18" xfId="0" applyFont="1" applyFill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0" fontId="0" fillId="0" borderId="17" xfId="0" applyFont="1" applyBorder="1" applyProtection="1">
      <protection locked="0"/>
    </xf>
    <xf numFmtId="1" fontId="0" fillId="0" borderId="17" xfId="0" applyNumberFormat="1" applyBorder="1" applyAlignment="1" applyProtection="1">
      <alignment horizontal="right"/>
      <protection locked="0"/>
    </xf>
    <xf numFmtId="0" fontId="17" fillId="3" borderId="17" xfId="0" applyFont="1" applyFill="1" applyBorder="1" applyAlignment="1" applyProtection="1">
      <alignment horizontal="right"/>
    </xf>
    <xf numFmtId="0" fontId="0" fillId="0" borderId="17" xfId="0" applyBorder="1" applyAlignment="1" applyProtection="1">
      <alignment horizontal="right"/>
      <protection locked="0"/>
    </xf>
    <xf numFmtId="1" fontId="18" fillId="3" borderId="17" xfId="0" applyNumberFormat="1" applyFont="1" applyFill="1" applyBorder="1" applyAlignment="1" applyProtection="1">
      <alignment horizontal="right"/>
    </xf>
    <xf numFmtId="1" fontId="0" fillId="0" borderId="0" xfId="0" applyNumberFormat="1" applyProtection="1"/>
    <xf numFmtId="0" fontId="12" fillId="0" borderId="0" xfId="0" applyFont="1" applyProtection="1"/>
    <xf numFmtId="0" fontId="0" fillId="0" borderId="0" xfId="0" applyFont="1" applyProtection="1"/>
    <xf numFmtId="1" fontId="14" fillId="0" borderId="11" xfId="0" applyNumberFormat="1" applyFont="1" applyBorder="1" applyAlignment="1" applyProtection="1">
      <alignment horizontal="right"/>
    </xf>
    <xf numFmtId="0" fontId="16" fillId="3" borderId="25" xfId="0" applyFont="1" applyFill="1" applyBorder="1" applyAlignment="1" applyProtection="1">
      <alignment horizontal="right"/>
    </xf>
    <xf numFmtId="1" fontId="0" fillId="0" borderId="25" xfId="0" applyNumberForma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16" fillId="5" borderId="24" xfId="0" applyFont="1" applyFill="1" applyBorder="1" applyAlignment="1" applyProtection="1">
      <alignment horizontal="right"/>
    </xf>
    <xf numFmtId="0" fontId="0" fillId="0" borderId="24" xfId="0" applyFont="1" applyBorder="1" applyProtection="1">
      <protection locked="0"/>
    </xf>
    <xf numFmtId="0" fontId="16" fillId="3" borderId="19" xfId="0" applyFont="1" applyFill="1" applyBorder="1" applyAlignment="1" applyProtection="1">
      <alignment horizontal="center"/>
    </xf>
    <xf numFmtId="0" fontId="16" fillId="4" borderId="19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164" fontId="14" fillId="0" borderId="22" xfId="0" applyNumberFormat="1" applyFont="1" applyBorder="1" applyAlignment="1" applyProtection="1">
      <alignment horizontal="center"/>
    </xf>
    <xf numFmtId="164" fontId="14" fillId="0" borderId="23" xfId="0" applyNumberFormat="1" applyFont="1" applyBorder="1" applyAlignment="1" applyProtection="1">
      <alignment horizontal="center"/>
    </xf>
    <xf numFmtId="1" fontId="14" fillId="0" borderId="23" xfId="0" applyNumberFormat="1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right"/>
      <protection locked="0"/>
    </xf>
    <xf numFmtId="0" fontId="0" fillId="6" borderId="24" xfId="0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11</xdr:row>
      <xdr:rowOff>76200</xdr:rowOff>
    </xdr:from>
    <xdr:to>
      <xdr:col>19</xdr:col>
      <xdr:colOff>171450</xdr:colOff>
      <xdr:row>11</xdr:row>
      <xdr:rowOff>76200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5295900" y="2419350"/>
          <a:ext cx="9572625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438150</xdr:colOff>
      <xdr:row>5</xdr:row>
      <xdr:rowOff>66675</xdr:rowOff>
    </xdr:from>
    <xdr:to>
      <xdr:col>8</xdr:col>
      <xdr:colOff>447675</xdr:colOff>
      <xdr:row>13</xdr:row>
      <xdr:rowOff>123825</xdr:rowOff>
    </xdr:to>
    <xdr:sp macro="" textlink="">
      <xdr:nvSpPr>
        <xdr:cNvPr id="1164" name="Line 1"/>
        <xdr:cNvSpPr>
          <a:spLocks noChangeShapeType="1"/>
        </xdr:cNvSpPr>
      </xdr:nvSpPr>
      <xdr:spPr bwMode="auto">
        <a:xfrm>
          <a:off x="5915025" y="1247775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95250</xdr:colOff>
      <xdr:row>10</xdr:row>
      <xdr:rowOff>85725</xdr:rowOff>
    </xdr:from>
    <xdr:to>
      <xdr:col>19</xdr:col>
      <xdr:colOff>171450</xdr:colOff>
      <xdr:row>10</xdr:row>
      <xdr:rowOff>85725</xdr:rowOff>
    </xdr:to>
    <xdr:sp macro="" textlink="">
      <xdr:nvSpPr>
        <xdr:cNvPr id="1166" name="Line 1"/>
        <xdr:cNvSpPr>
          <a:spLocks noChangeShapeType="1"/>
        </xdr:cNvSpPr>
      </xdr:nvSpPr>
      <xdr:spPr bwMode="auto">
        <a:xfrm>
          <a:off x="5295900" y="2238375"/>
          <a:ext cx="9572625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85725</xdr:colOff>
      <xdr:row>8</xdr:row>
      <xdr:rowOff>76200</xdr:rowOff>
    </xdr:from>
    <xdr:to>
      <xdr:col>19</xdr:col>
      <xdr:colOff>161925</xdr:colOff>
      <xdr:row>8</xdr:row>
      <xdr:rowOff>76200</xdr:rowOff>
    </xdr:to>
    <xdr:sp macro="" textlink="">
      <xdr:nvSpPr>
        <xdr:cNvPr id="1167" name="Line 1"/>
        <xdr:cNvSpPr>
          <a:spLocks noChangeShapeType="1"/>
        </xdr:cNvSpPr>
      </xdr:nvSpPr>
      <xdr:spPr bwMode="auto">
        <a:xfrm>
          <a:off x="5286375" y="1847850"/>
          <a:ext cx="9572625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85725</xdr:colOff>
      <xdr:row>7</xdr:row>
      <xdr:rowOff>85725</xdr:rowOff>
    </xdr:from>
    <xdr:to>
      <xdr:col>19</xdr:col>
      <xdr:colOff>161925</xdr:colOff>
      <xdr:row>7</xdr:row>
      <xdr:rowOff>85725</xdr:rowOff>
    </xdr:to>
    <xdr:sp macro="" textlink="">
      <xdr:nvSpPr>
        <xdr:cNvPr id="1168" name="Line 1"/>
        <xdr:cNvSpPr>
          <a:spLocks noChangeShapeType="1"/>
        </xdr:cNvSpPr>
      </xdr:nvSpPr>
      <xdr:spPr bwMode="auto">
        <a:xfrm>
          <a:off x="5286375" y="1666875"/>
          <a:ext cx="9572625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438150</xdr:colOff>
      <xdr:row>5</xdr:row>
      <xdr:rowOff>57150</xdr:rowOff>
    </xdr:from>
    <xdr:to>
      <xdr:col>9</xdr:col>
      <xdr:colOff>447675</xdr:colOff>
      <xdr:row>13</xdr:row>
      <xdr:rowOff>114300</xdr:rowOff>
    </xdr:to>
    <xdr:sp macro="" textlink="">
      <xdr:nvSpPr>
        <xdr:cNvPr id="1169" name="Line 1"/>
        <xdr:cNvSpPr>
          <a:spLocks noChangeShapeType="1"/>
        </xdr:cNvSpPr>
      </xdr:nvSpPr>
      <xdr:spPr bwMode="auto">
        <a:xfrm>
          <a:off x="6753225" y="1238250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438150</xdr:colOff>
      <xdr:row>5</xdr:row>
      <xdr:rowOff>57150</xdr:rowOff>
    </xdr:from>
    <xdr:to>
      <xdr:col>10</xdr:col>
      <xdr:colOff>447675</xdr:colOff>
      <xdr:row>13</xdr:row>
      <xdr:rowOff>114300</xdr:rowOff>
    </xdr:to>
    <xdr:sp macro="" textlink="">
      <xdr:nvSpPr>
        <xdr:cNvPr id="1170" name="Line 1"/>
        <xdr:cNvSpPr>
          <a:spLocks noChangeShapeType="1"/>
        </xdr:cNvSpPr>
      </xdr:nvSpPr>
      <xdr:spPr bwMode="auto">
        <a:xfrm>
          <a:off x="7591425" y="1238250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438150</xdr:colOff>
      <xdr:row>5</xdr:row>
      <xdr:rowOff>57150</xdr:rowOff>
    </xdr:from>
    <xdr:to>
      <xdr:col>13</xdr:col>
      <xdr:colOff>447675</xdr:colOff>
      <xdr:row>13</xdr:row>
      <xdr:rowOff>114300</xdr:rowOff>
    </xdr:to>
    <xdr:sp macro="" textlink="">
      <xdr:nvSpPr>
        <xdr:cNvPr id="1171" name="Line 1"/>
        <xdr:cNvSpPr>
          <a:spLocks noChangeShapeType="1"/>
        </xdr:cNvSpPr>
      </xdr:nvSpPr>
      <xdr:spPr bwMode="auto">
        <a:xfrm>
          <a:off x="10106025" y="1238250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447675</xdr:colOff>
      <xdr:row>5</xdr:row>
      <xdr:rowOff>47625</xdr:rowOff>
    </xdr:from>
    <xdr:to>
      <xdr:col>15</xdr:col>
      <xdr:colOff>457200</xdr:colOff>
      <xdr:row>13</xdr:row>
      <xdr:rowOff>104775</xdr:rowOff>
    </xdr:to>
    <xdr:sp macro="" textlink="">
      <xdr:nvSpPr>
        <xdr:cNvPr id="1172" name="Line 1"/>
        <xdr:cNvSpPr>
          <a:spLocks noChangeShapeType="1"/>
        </xdr:cNvSpPr>
      </xdr:nvSpPr>
      <xdr:spPr bwMode="auto">
        <a:xfrm>
          <a:off x="11791950" y="1228725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438150</xdr:colOff>
      <xdr:row>5</xdr:row>
      <xdr:rowOff>47625</xdr:rowOff>
    </xdr:from>
    <xdr:to>
      <xdr:col>18</xdr:col>
      <xdr:colOff>447675</xdr:colOff>
      <xdr:row>13</xdr:row>
      <xdr:rowOff>104775</xdr:rowOff>
    </xdr:to>
    <xdr:sp macro="" textlink="">
      <xdr:nvSpPr>
        <xdr:cNvPr id="1173" name="Line 1"/>
        <xdr:cNvSpPr>
          <a:spLocks noChangeShapeType="1"/>
        </xdr:cNvSpPr>
      </xdr:nvSpPr>
      <xdr:spPr bwMode="auto">
        <a:xfrm>
          <a:off x="14297025" y="1228725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438150</xdr:colOff>
      <xdr:row>5</xdr:row>
      <xdr:rowOff>47625</xdr:rowOff>
    </xdr:from>
    <xdr:to>
      <xdr:col>14</xdr:col>
      <xdr:colOff>447675</xdr:colOff>
      <xdr:row>13</xdr:row>
      <xdr:rowOff>104775</xdr:rowOff>
    </xdr:to>
    <xdr:sp macro="" textlink="">
      <xdr:nvSpPr>
        <xdr:cNvPr id="1174" name="Line 1"/>
        <xdr:cNvSpPr>
          <a:spLocks noChangeShapeType="1"/>
        </xdr:cNvSpPr>
      </xdr:nvSpPr>
      <xdr:spPr bwMode="auto">
        <a:xfrm>
          <a:off x="10944225" y="1228725"/>
          <a:ext cx="9525" cy="16002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13607</xdr:colOff>
      <xdr:row>13</xdr:row>
      <xdr:rowOff>0</xdr:rowOff>
    </xdr:from>
    <xdr:to>
      <xdr:col>1</xdr:col>
      <xdr:colOff>285750</xdr:colOff>
      <xdr:row>16</xdr:row>
      <xdr:rowOff>181995</xdr:rowOff>
    </xdr:to>
    <xdr:sp macro="" textlink="">
      <xdr:nvSpPr>
        <xdr:cNvPr id="14" name="Textfeld 13"/>
        <xdr:cNvSpPr txBox="1"/>
      </xdr:nvSpPr>
      <xdr:spPr>
        <a:xfrm>
          <a:off x="13607" y="2707821"/>
          <a:ext cx="2095500" cy="72628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Bitte</a:t>
          </a:r>
          <a:r>
            <a:rPr lang="de-CH" sz="1200" baseline="0"/>
            <a:t> vermeiden Sie bei</a:t>
          </a:r>
          <a:r>
            <a:rPr lang="de-CH" sz="1200"/>
            <a:t> </a:t>
          </a:r>
          <a:r>
            <a:rPr lang="de-CH" sz="1200" i="1"/>
            <a:t>Bezeichnung</a:t>
          </a:r>
          <a:r>
            <a:rPr lang="de-CH" sz="1200" i="1" baseline="0"/>
            <a:t> </a:t>
          </a:r>
          <a:r>
            <a:rPr lang="de-CH" sz="1200" i="1"/>
            <a:t>und Positions-Nr.</a:t>
          </a:r>
          <a:r>
            <a:rPr lang="de-CH" sz="1200" i="1" baseline="0"/>
            <a:t> </a:t>
          </a:r>
          <a:r>
            <a:rPr lang="de-CH" sz="1200"/>
            <a:t>Satzzeichen</a:t>
          </a:r>
          <a:r>
            <a:rPr lang="de-CH" sz="1200" baseline="0"/>
            <a:t> und äöü.</a:t>
          </a:r>
          <a:endParaRPr lang="de-CH" sz="12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168388</xdr:colOff>
      <xdr:row>16</xdr:row>
      <xdr:rowOff>125865</xdr:rowOff>
    </xdr:to>
    <xdr:sp macro="" textlink="">
      <xdr:nvSpPr>
        <xdr:cNvPr id="15" name="Textfeld 14"/>
        <xdr:cNvSpPr txBox="1"/>
      </xdr:nvSpPr>
      <xdr:spPr>
        <a:xfrm>
          <a:off x="3061607" y="2884714"/>
          <a:ext cx="1705995" cy="49325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Länge</a:t>
          </a:r>
          <a:r>
            <a:rPr lang="de-CH" sz="1200" baseline="0"/>
            <a:t> X sollte grösser sein als Breite Y.</a:t>
          </a:r>
          <a:endParaRPr lang="de-CH" sz="1200"/>
        </a:p>
      </xdr:txBody>
    </xdr:sp>
    <xdr:clientData/>
  </xdr:twoCellAnchor>
  <xdr:twoCellAnchor editAs="oneCell">
    <xdr:from>
      <xdr:col>17</xdr:col>
      <xdr:colOff>693964</xdr:colOff>
      <xdr:row>0</xdr:row>
      <xdr:rowOff>0</xdr:rowOff>
    </xdr:from>
    <xdr:to>
      <xdr:col>20</xdr:col>
      <xdr:colOff>6802</xdr:colOff>
      <xdr:row>5</xdr:row>
      <xdr:rowOff>190500</xdr:rowOff>
    </xdr:to>
    <xdr:pic>
      <xdr:nvPicPr>
        <xdr:cNvPr id="20" name="Grafik 1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73"/>
        <a:stretch/>
      </xdr:blipFill>
      <xdr:spPr>
        <a:xfrm>
          <a:off x="15008678" y="0"/>
          <a:ext cx="3667124" cy="1360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536"/>
  <sheetViews>
    <sheetView tabSelected="1" zoomScale="70" zoomScaleNormal="70" workbookViewId="0">
      <selection activeCell="Z5" sqref="Z5"/>
    </sheetView>
  </sheetViews>
  <sheetFormatPr baseColWidth="10" defaultColWidth="11.25" defaultRowHeight="14.25"/>
  <cols>
    <col min="1" max="1" width="28.125" style="1" customWidth="1"/>
    <col min="2" max="2" width="11.875" style="1" customWidth="1"/>
    <col min="3" max="3" width="9.25" style="1" customWidth="1"/>
    <col min="4" max="4" width="10.875" style="1" customWidth="1"/>
    <col min="5" max="5" width="2.5" style="1" customWidth="1"/>
    <col min="6" max="6" width="11.75" style="1" customWidth="1"/>
    <col min="7" max="7" width="2.5" style="1" customWidth="1"/>
    <col min="8" max="8" width="11.125" style="1" customWidth="1"/>
    <col min="9" max="18" width="11" style="1" customWidth="1"/>
    <col min="19" max="19" width="25.125" style="1" customWidth="1"/>
    <col min="20" max="20" width="20.875" style="1" customWidth="1"/>
    <col min="21" max="21" width="19.75" style="1" customWidth="1"/>
    <col min="22" max="22" width="0" style="1" hidden="1" customWidth="1"/>
    <col min="23" max="24" width="11.25" style="2" hidden="1" customWidth="1"/>
    <col min="25" max="25" width="11.25" style="1" hidden="1" customWidth="1"/>
    <col min="26" max="16384" width="11.25" style="1"/>
  </cols>
  <sheetData>
    <row r="1" spans="1:21" ht="19.5" customHeight="1">
      <c r="A1" s="3" t="s">
        <v>0</v>
      </c>
      <c r="B1" s="4"/>
      <c r="C1" s="5"/>
      <c r="E1" s="5"/>
      <c r="F1" s="5"/>
      <c r="G1" s="3" t="s">
        <v>1</v>
      </c>
      <c r="H1" s="5"/>
      <c r="I1" s="6"/>
      <c r="J1" s="6"/>
      <c r="K1" s="7"/>
      <c r="L1" s="7"/>
      <c r="M1" s="8"/>
      <c r="N1" s="9"/>
      <c r="O1" s="9"/>
      <c r="P1" s="9"/>
      <c r="Q1" s="9"/>
      <c r="R1" s="9"/>
      <c r="S1" s="9"/>
      <c r="T1" s="10"/>
      <c r="U1" s="10"/>
    </row>
    <row r="2" spans="1:21" ht="19.5" customHeight="1">
      <c r="A2" s="61" t="s">
        <v>2</v>
      </c>
      <c r="B2" s="61"/>
      <c r="C2" s="61"/>
      <c r="D2" s="61"/>
      <c r="E2" s="61"/>
      <c r="F2" s="61"/>
      <c r="G2" s="61" t="s">
        <v>2</v>
      </c>
      <c r="H2" s="61"/>
      <c r="I2" s="61"/>
      <c r="J2" s="61"/>
      <c r="K2" s="61"/>
      <c r="L2" s="61"/>
      <c r="M2" s="61"/>
      <c r="N2" s="62" t="s">
        <v>3</v>
      </c>
      <c r="O2" s="62"/>
      <c r="P2" s="62"/>
      <c r="Q2" s="62"/>
      <c r="R2" s="62"/>
      <c r="S2" s="11"/>
      <c r="T2" s="12"/>
      <c r="U2" s="12"/>
    </row>
    <row r="3" spans="1:21" ht="19.5" customHeight="1">
      <c r="A3" s="61" t="s">
        <v>4</v>
      </c>
      <c r="B3" s="61"/>
      <c r="C3" s="61"/>
      <c r="D3" s="61"/>
      <c r="E3" s="61"/>
      <c r="F3" s="61"/>
      <c r="G3" s="63" t="s">
        <v>4</v>
      </c>
      <c r="H3" s="63"/>
      <c r="I3" s="63"/>
      <c r="J3" s="63"/>
      <c r="K3" s="63"/>
      <c r="L3" s="63"/>
      <c r="M3" s="63"/>
      <c r="N3" s="62"/>
      <c r="O3" s="62"/>
      <c r="P3" s="62"/>
      <c r="Q3" s="62"/>
      <c r="R3" s="62"/>
      <c r="S3" s="11"/>
      <c r="T3" s="13"/>
      <c r="U3" s="13"/>
    </row>
    <row r="4" spans="1:21" ht="19.5" customHeight="1">
      <c r="A4" s="64" t="s">
        <v>5</v>
      </c>
      <c r="B4" s="64"/>
      <c r="C4" s="64"/>
      <c r="D4" s="64"/>
      <c r="E4" s="64"/>
      <c r="F4" s="64"/>
      <c r="G4" s="65" t="s">
        <v>5</v>
      </c>
      <c r="H4" s="65"/>
      <c r="I4" s="65"/>
      <c r="J4" s="65"/>
      <c r="K4" s="65"/>
      <c r="L4" s="65"/>
      <c r="M4" s="65"/>
      <c r="N4" s="62"/>
      <c r="O4" s="62"/>
      <c r="P4" s="62"/>
      <c r="Q4" s="62"/>
      <c r="R4" s="62"/>
      <c r="S4" s="14"/>
      <c r="T4" s="13"/>
      <c r="U4" s="13"/>
    </row>
    <row r="5" spans="1:21" ht="15" customHeight="1">
      <c r="L5" s="15"/>
      <c r="M5" s="16"/>
      <c r="N5" s="17"/>
    </row>
    <row r="6" spans="1:21" ht="16.5" customHeight="1">
      <c r="A6" s="18" t="s">
        <v>6</v>
      </c>
      <c r="B6" s="19"/>
      <c r="C6" s="69" t="s">
        <v>7</v>
      </c>
      <c r="D6" s="69"/>
      <c r="E6" s="69"/>
    </row>
    <row r="7" spans="1:21" ht="15" customHeight="1">
      <c r="H7" s="20"/>
      <c r="I7" s="21"/>
      <c r="J7" s="22"/>
      <c r="K7" s="22"/>
      <c r="L7" s="22"/>
      <c r="M7" s="22"/>
      <c r="N7" s="22"/>
      <c r="O7" s="22"/>
      <c r="P7" s="22"/>
      <c r="Q7" s="22"/>
      <c r="R7" s="22"/>
      <c r="S7" s="23"/>
      <c r="T7" s="24"/>
    </row>
    <row r="8" spans="1:21" ht="15" customHeight="1">
      <c r="A8" s="25" t="s">
        <v>8</v>
      </c>
      <c r="B8" s="25"/>
      <c r="C8" s="26"/>
      <c r="D8" s="27"/>
      <c r="E8" s="28">
        <f>COUNT(B19:B118)</f>
        <v>2</v>
      </c>
      <c r="G8" s="20" t="s">
        <v>9</v>
      </c>
      <c r="H8" s="29"/>
      <c r="I8" s="30" t="s">
        <v>10</v>
      </c>
      <c r="J8" s="24" t="s">
        <v>10</v>
      </c>
      <c r="K8" s="24" t="s">
        <v>10</v>
      </c>
      <c r="L8" s="31"/>
      <c r="M8" s="31"/>
      <c r="N8" s="24" t="s">
        <v>10</v>
      </c>
      <c r="O8" s="24" t="s">
        <v>10</v>
      </c>
      <c r="P8" s="24" t="s">
        <v>10</v>
      </c>
      <c r="Q8" s="31"/>
      <c r="R8" s="24"/>
      <c r="S8" s="32" t="s">
        <v>10</v>
      </c>
      <c r="T8" s="24"/>
    </row>
    <row r="9" spans="1:21" ht="15" customHeight="1" thickBot="1">
      <c r="A9" s="25" t="s">
        <v>11</v>
      </c>
      <c r="B9" s="25"/>
      <c r="C9" s="26"/>
      <c r="D9" s="27"/>
      <c r="E9" s="53">
        <f>SUM(B19:B118)</f>
        <v>4</v>
      </c>
      <c r="G9" s="20" t="s">
        <v>12</v>
      </c>
      <c r="H9" s="29"/>
      <c r="I9" s="30" t="s">
        <v>10</v>
      </c>
      <c r="J9" s="24" t="s">
        <v>10</v>
      </c>
      <c r="K9" s="24" t="s">
        <v>10</v>
      </c>
      <c r="L9" s="31"/>
      <c r="M9" s="31"/>
      <c r="N9" s="24" t="s">
        <v>10</v>
      </c>
      <c r="O9" s="24" t="s">
        <v>10</v>
      </c>
      <c r="P9" s="24" t="s">
        <v>10</v>
      </c>
      <c r="Q9" s="31"/>
      <c r="R9" s="24"/>
      <c r="S9" s="32" t="s">
        <v>10</v>
      </c>
      <c r="T9" s="24"/>
    </row>
    <row r="10" spans="1:21" ht="15" customHeight="1" thickBot="1">
      <c r="A10" s="25" t="s">
        <v>13</v>
      </c>
      <c r="B10" s="25"/>
      <c r="C10" s="26"/>
      <c r="D10" s="66">
        <f>SUM(W19:W4118)</f>
        <v>25.200000000000003</v>
      </c>
      <c r="E10" s="66"/>
      <c r="G10" s="20"/>
      <c r="H10" s="29"/>
      <c r="I10" s="33"/>
      <c r="J10" s="31"/>
      <c r="K10" s="31"/>
      <c r="L10" s="31"/>
      <c r="M10" s="31"/>
      <c r="N10" s="31"/>
      <c r="O10" s="31"/>
      <c r="P10" s="31"/>
      <c r="Q10" s="31"/>
      <c r="R10" s="24"/>
      <c r="S10" s="34"/>
      <c r="T10" s="24"/>
    </row>
    <row r="11" spans="1:21" ht="15" customHeight="1" thickBot="1">
      <c r="A11" s="35" t="s">
        <v>14</v>
      </c>
      <c r="B11" s="35"/>
      <c r="C11" s="26"/>
      <c r="D11" s="67">
        <f>D10*15.7</f>
        <v>395.64000000000004</v>
      </c>
      <c r="E11" s="67"/>
      <c r="G11" s="20" t="s">
        <v>15</v>
      </c>
      <c r="H11" s="29"/>
      <c r="I11" s="30" t="s">
        <v>10</v>
      </c>
      <c r="J11" s="24" t="s">
        <v>10</v>
      </c>
      <c r="K11" s="24" t="s">
        <v>10</v>
      </c>
      <c r="L11" s="31"/>
      <c r="M11" s="31"/>
      <c r="N11" s="24" t="s">
        <v>10</v>
      </c>
      <c r="O11" s="24" t="s">
        <v>10</v>
      </c>
      <c r="P11" s="24" t="s">
        <v>10</v>
      </c>
      <c r="Q11" s="31"/>
      <c r="R11" s="24"/>
      <c r="S11" s="32" t="s">
        <v>10</v>
      </c>
      <c r="T11" s="24"/>
    </row>
    <row r="12" spans="1:21" ht="15" customHeight="1" thickBot="1">
      <c r="A12" s="25" t="s">
        <v>16</v>
      </c>
      <c r="B12" s="25"/>
      <c r="C12" s="26"/>
      <c r="D12" s="67">
        <f>SUM(W19:W118)</f>
        <v>25.200000000000003</v>
      </c>
      <c r="E12" s="67"/>
      <c r="G12" s="29" t="s">
        <v>17</v>
      </c>
      <c r="I12" s="30" t="s">
        <v>10</v>
      </c>
      <c r="J12" s="24" t="s">
        <v>10</v>
      </c>
      <c r="K12" s="24" t="s">
        <v>10</v>
      </c>
      <c r="L12" s="31"/>
      <c r="M12" s="31"/>
      <c r="N12" s="24" t="s">
        <v>10</v>
      </c>
      <c r="O12" s="24" t="s">
        <v>10</v>
      </c>
      <c r="P12" s="24" t="s">
        <v>10</v>
      </c>
      <c r="Q12" s="31"/>
      <c r="R12" s="24"/>
      <c r="S12" s="32" t="s">
        <v>10</v>
      </c>
      <c r="T12" s="24"/>
    </row>
    <row r="13" spans="1:21" ht="15" customHeight="1" thickBot="1">
      <c r="A13" s="35" t="s">
        <v>18</v>
      </c>
      <c r="B13" s="35"/>
      <c r="C13" s="26"/>
      <c r="D13" s="68">
        <f>SUM(X19:X118)</f>
        <v>55</v>
      </c>
      <c r="E13" s="68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24"/>
    </row>
    <row r="14" spans="1:21" ht="14.25" customHeight="1"/>
    <row r="15" spans="1:21" ht="15" customHeight="1">
      <c r="I15" s="39" t="s">
        <v>19</v>
      </c>
      <c r="J15" s="39" t="s">
        <v>20</v>
      </c>
      <c r="K15" s="39" t="s">
        <v>21</v>
      </c>
      <c r="L15" s="39"/>
      <c r="M15" s="39"/>
      <c r="N15" s="39" t="s">
        <v>22</v>
      </c>
      <c r="O15" s="39"/>
      <c r="P15" s="39" t="s">
        <v>23</v>
      </c>
      <c r="Q15" s="39" t="s">
        <v>24</v>
      </c>
      <c r="R15" s="39"/>
      <c r="S15" s="39" t="s">
        <v>25</v>
      </c>
      <c r="T15" s="39"/>
    </row>
    <row r="16" spans="1:21" ht="14.25" customHeight="1" thickBot="1"/>
    <row r="17" spans="1:24" ht="15" customHeight="1" thickBot="1">
      <c r="H17" s="59" t="s">
        <v>26</v>
      </c>
      <c r="I17" s="59"/>
      <c r="J17" s="59"/>
      <c r="K17" s="59"/>
      <c r="L17" s="59"/>
      <c r="M17" s="59"/>
      <c r="N17" s="59"/>
      <c r="O17" s="60" t="s">
        <v>27</v>
      </c>
      <c r="P17" s="60"/>
      <c r="Q17" s="60"/>
      <c r="R17" s="60"/>
      <c r="V17" s="2"/>
      <c r="X17" s="1"/>
    </row>
    <row r="18" spans="1:24" ht="15" customHeight="1" thickBot="1">
      <c r="A18" s="57" t="s">
        <v>81</v>
      </c>
      <c r="B18" s="54" t="s">
        <v>28</v>
      </c>
      <c r="C18" s="40" t="s">
        <v>79</v>
      </c>
      <c r="D18" s="40" t="s">
        <v>80</v>
      </c>
      <c r="E18" s="40" t="s">
        <v>29</v>
      </c>
      <c r="F18" s="40" t="s">
        <v>30</v>
      </c>
      <c r="G18" s="41" t="s">
        <v>31</v>
      </c>
      <c r="H18" s="42" t="s">
        <v>19</v>
      </c>
      <c r="I18" s="42" t="s">
        <v>20</v>
      </c>
      <c r="J18" s="42" t="s">
        <v>21</v>
      </c>
      <c r="K18" s="42" t="s">
        <v>22</v>
      </c>
      <c r="L18" s="42" t="s">
        <v>23</v>
      </c>
      <c r="M18" s="42" t="s">
        <v>24</v>
      </c>
      <c r="N18" s="42" t="s">
        <v>32</v>
      </c>
      <c r="O18" s="43" t="s">
        <v>17</v>
      </c>
      <c r="P18" s="43" t="s">
        <v>15</v>
      </c>
      <c r="Q18" s="43" t="s">
        <v>12</v>
      </c>
      <c r="R18" s="43" t="s">
        <v>9</v>
      </c>
      <c r="S18" s="40" t="s">
        <v>33</v>
      </c>
      <c r="T18" s="40" t="s">
        <v>34</v>
      </c>
      <c r="V18" s="44" t="s">
        <v>35</v>
      </c>
      <c r="W18" s="44" t="s">
        <v>36</v>
      </c>
      <c r="X18" s="20" t="s">
        <v>37</v>
      </c>
    </row>
    <row r="19" spans="1:24" ht="15" customHeight="1" thickBot="1">
      <c r="A19" s="58" t="s">
        <v>82</v>
      </c>
      <c r="B19" s="55">
        <v>1</v>
      </c>
      <c r="C19" s="46">
        <v>3000</v>
      </c>
      <c r="D19" s="46">
        <v>1200</v>
      </c>
      <c r="E19" s="47"/>
      <c r="F19" s="48">
        <v>5.5</v>
      </c>
      <c r="G19" s="47"/>
      <c r="H19" s="48">
        <v>40</v>
      </c>
      <c r="I19" s="48">
        <v>360</v>
      </c>
      <c r="J19" s="48">
        <v>120</v>
      </c>
      <c r="K19" s="48">
        <v>800</v>
      </c>
      <c r="L19" s="48">
        <v>800</v>
      </c>
      <c r="M19" s="48">
        <v>250</v>
      </c>
      <c r="N19" s="48">
        <v>350</v>
      </c>
      <c r="O19" s="48">
        <v>100</v>
      </c>
      <c r="P19" s="48">
        <v>300</v>
      </c>
      <c r="Q19" s="48">
        <v>300</v>
      </c>
      <c r="R19" s="48">
        <v>400</v>
      </c>
      <c r="S19" s="49">
        <f>IF(H19=0,"",C19-SUM(H19:N19))</f>
        <v>280</v>
      </c>
      <c r="T19" s="49">
        <f>IF(O19=0,"",D19-SUM(O19:R19))</f>
        <v>100</v>
      </c>
      <c r="V19" s="2">
        <f t="shared" ref="V19:V82" si="0">B19*C19*D19/1000000</f>
        <v>3.6</v>
      </c>
      <c r="W19" s="2">
        <f t="shared" ref="W19:W82" si="1">B19*(C19+D19)*2/1000</f>
        <v>8.4</v>
      </c>
      <c r="X19" s="50">
        <f>COUNT(H19:N19)*COUNT(O19:R19)*B19</f>
        <v>28</v>
      </c>
    </row>
    <row r="20" spans="1:24" ht="15" customHeight="1" thickBot="1">
      <c r="A20" s="58" t="s">
        <v>83</v>
      </c>
      <c r="B20" s="55">
        <v>3</v>
      </c>
      <c r="C20" s="46">
        <v>2000</v>
      </c>
      <c r="D20" s="46">
        <v>800</v>
      </c>
      <c r="E20" s="47"/>
      <c r="F20" s="48">
        <v>9.5</v>
      </c>
      <c r="G20" s="47"/>
      <c r="H20" s="48">
        <v>300</v>
      </c>
      <c r="I20" s="48">
        <v>700</v>
      </c>
      <c r="J20" s="48">
        <v>700</v>
      </c>
      <c r="K20" s="48"/>
      <c r="L20" s="48"/>
      <c r="M20" s="48"/>
      <c r="N20" s="48"/>
      <c r="O20" s="48">
        <v>150</v>
      </c>
      <c r="P20" s="48">
        <v>150</v>
      </c>
      <c r="Q20" s="48">
        <v>350</v>
      </c>
      <c r="R20" s="48"/>
      <c r="S20" s="49">
        <f t="shared" ref="S20:S83" si="2">IF(H20=0,"",C20-SUM(H20:N20))</f>
        <v>300</v>
      </c>
      <c r="T20" s="49">
        <f t="shared" ref="T20:T83" si="3">IF(O20=0,"",D20-SUM(O20:R20))</f>
        <v>150</v>
      </c>
      <c r="V20" s="2">
        <f t="shared" si="0"/>
        <v>4.8</v>
      </c>
      <c r="W20" s="2">
        <f t="shared" si="1"/>
        <v>16.8</v>
      </c>
      <c r="X20" s="50">
        <f t="shared" ref="X20:X83" si="4">COUNT(H20:N20)*COUNT(O20:R20)*B20</f>
        <v>27</v>
      </c>
    </row>
    <row r="21" spans="1:24" ht="15" customHeight="1" thickBot="1">
      <c r="A21" s="56"/>
      <c r="B21" s="46"/>
      <c r="C21" s="46"/>
      <c r="D21" s="46"/>
      <c r="E21" s="47"/>
      <c r="F21" s="48"/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 t="str">
        <f t="shared" si="2"/>
        <v/>
      </c>
      <c r="T21" s="49" t="str">
        <f t="shared" si="3"/>
        <v/>
      </c>
      <c r="V21" s="2">
        <f t="shared" si="0"/>
        <v>0</v>
      </c>
      <c r="W21" s="2">
        <f t="shared" si="1"/>
        <v>0</v>
      </c>
      <c r="X21" s="50">
        <f t="shared" si="4"/>
        <v>0</v>
      </c>
    </row>
    <row r="22" spans="1:24" ht="15" customHeight="1" thickBot="1">
      <c r="A22" s="45"/>
      <c r="B22" s="46"/>
      <c r="C22" s="46"/>
      <c r="D22" s="46"/>
      <c r="E22" s="47"/>
      <c r="F22" s="48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9" t="str">
        <f t="shared" si="2"/>
        <v/>
      </c>
      <c r="T22" s="49" t="str">
        <f t="shared" si="3"/>
        <v/>
      </c>
      <c r="V22" s="2">
        <f t="shared" si="0"/>
        <v>0</v>
      </c>
      <c r="W22" s="2">
        <f t="shared" si="1"/>
        <v>0</v>
      </c>
      <c r="X22" s="50">
        <f t="shared" si="4"/>
        <v>0</v>
      </c>
    </row>
    <row r="23" spans="1:24" ht="15" customHeight="1" thickBot="1">
      <c r="A23" s="45"/>
      <c r="B23" s="46"/>
      <c r="C23" s="46"/>
      <c r="D23" s="46"/>
      <c r="E23" s="47"/>
      <c r="F23" s="48"/>
      <c r="G23" s="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9" t="str">
        <f t="shared" si="2"/>
        <v/>
      </c>
      <c r="T23" s="49" t="str">
        <f t="shared" si="3"/>
        <v/>
      </c>
      <c r="V23" s="2">
        <f t="shared" si="0"/>
        <v>0</v>
      </c>
      <c r="W23" s="2">
        <f t="shared" si="1"/>
        <v>0</v>
      </c>
      <c r="X23" s="50">
        <f t="shared" si="4"/>
        <v>0</v>
      </c>
    </row>
    <row r="24" spans="1:24" ht="15" customHeight="1" thickBot="1">
      <c r="A24" s="45"/>
      <c r="B24" s="46"/>
      <c r="C24" s="46"/>
      <c r="D24" s="46"/>
      <c r="E24" s="47"/>
      <c r="F24" s="48"/>
      <c r="G24" s="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9" t="str">
        <f t="shared" si="2"/>
        <v/>
      </c>
      <c r="T24" s="49" t="str">
        <f t="shared" si="3"/>
        <v/>
      </c>
      <c r="V24" s="2">
        <f t="shared" si="0"/>
        <v>0</v>
      </c>
      <c r="W24" s="2">
        <f t="shared" si="1"/>
        <v>0</v>
      </c>
      <c r="X24" s="50">
        <f t="shared" si="4"/>
        <v>0</v>
      </c>
    </row>
    <row r="25" spans="1:24" ht="15" customHeight="1" thickBot="1">
      <c r="A25" s="45"/>
      <c r="B25" s="46"/>
      <c r="C25" s="46"/>
      <c r="D25" s="46"/>
      <c r="E25" s="47"/>
      <c r="F25" s="48"/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 t="str">
        <f t="shared" si="2"/>
        <v/>
      </c>
      <c r="T25" s="49" t="str">
        <f t="shared" si="3"/>
        <v/>
      </c>
      <c r="V25" s="2">
        <f t="shared" si="0"/>
        <v>0</v>
      </c>
      <c r="W25" s="2">
        <f t="shared" si="1"/>
        <v>0</v>
      </c>
      <c r="X25" s="50">
        <f t="shared" si="4"/>
        <v>0</v>
      </c>
    </row>
    <row r="26" spans="1:24" ht="15" customHeight="1" thickBot="1">
      <c r="A26" s="45"/>
      <c r="B26" s="46"/>
      <c r="C26" s="46"/>
      <c r="D26" s="46"/>
      <c r="E26" s="47"/>
      <c r="F26" s="48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 t="str">
        <f t="shared" si="2"/>
        <v/>
      </c>
      <c r="T26" s="49" t="str">
        <f t="shared" si="3"/>
        <v/>
      </c>
      <c r="V26" s="2">
        <f t="shared" si="0"/>
        <v>0</v>
      </c>
      <c r="W26" s="2">
        <f t="shared" si="1"/>
        <v>0</v>
      </c>
      <c r="X26" s="50">
        <f t="shared" si="4"/>
        <v>0</v>
      </c>
    </row>
    <row r="27" spans="1:24" ht="15" customHeight="1" thickBot="1">
      <c r="A27" s="45"/>
      <c r="B27" s="46"/>
      <c r="C27" s="46"/>
      <c r="D27" s="46"/>
      <c r="E27" s="47"/>
      <c r="F27" s="48"/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 t="str">
        <f t="shared" si="2"/>
        <v/>
      </c>
      <c r="T27" s="49" t="str">
        <f t="shared" si="3"/>
        <v/>
      </c>
      <c r="V27" s="2">
        <f t="shared" si="0"/>
        <v>0</v>
      </c>
      <c r="W27" s="2">
        <f t="shared" si="1"/>
        <v>0</v>
      </c>
      <c r="X27" s="50">
        <f t="shared" si="4"/>
        <v>0</v>
      </c>
    </row>
    <row r="28" spans="1:24" ht="15" customHeight="1" thickBot="1">
      <c r="A28" s="45"/>
      <c r="B28" s="46"/>
      <c r="C28" s="46"/>
      <c r="D28" s="46"/>
      <c r="E28" s="47"/>
      <c r="F28" s="48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 t="str">
        <f t="shared" si="2"/>
        <v/>
      </c>
      <c r="T28" s="49" t="str">
        <f t="shared" si="3"/>
        <v/>
      </c>
      <c r="V28" s="2">
        <f t="shared" si="0"/>
        <v>0</v>
      </c>
      <c r="W28" s="2">
        <f t="shared" si="1"/>
        <v>0</v>
      </c>
      <c r="X28" s="50">
        <f t="shared" si="4"/>
        <v>0</v>
      </c>
    </row>
    <row r="29" spans="1:24" ht="15" customHeight="1" thickBot="1">
      <c r="A29" s="45"/>
      <c r="B29" s="46"/>
      <c r="C29" s="46"/>
      <c r="D29" s="46"/>
      <c r="E29" s="47"/>
      <c r="F29" s="48"/>
      <c r="G29" s="47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 t="str">
        <f t="shared" si="2"/>
        <v/>
      </c>
      <c r="T29" s="49" t="str">
        <f t="shared" si="3"/>
        <v/>
      </c>
      <c r="V29" s="2">
        <f t="shared" si="0"/>
        <v>0</v>
      </c>
      <c r="W29" s="2">
        <f t="shared" si="1"/>
        <v>0</v>
      </c>
      <c r="X29" s="50">
        <f t="shared" si="4"/>
        <v>0</v>
      </c>
    </row>
    <row r="30" spans="1:24" ht="15" customHeight="1" thickBot="1">
      <c r="A30" s="45"/>
      <c r="B30" s="46"/>
      <c r="C30" s="46"/>
      <c r="D30" s="46"/>
      <c r="E30" s="47"/>
      <c r="F30" s="48"/>
      <c r="G30" s="4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 t="str">
        <f t="shared" si="2"/>
        <v/>
      </c>
      <c r="T30" s="49" t="str">
        <f t="shared" si="3"/>
        <v/>
      </c>
      <c r="V30" s="2">
        <f t="shared" si="0"/>
        <v>0</v>
      </c>
      <c r="W30" s="2">
        <f t="shared" si="1"/>
        <v>0</v>
      </c>
      <c r="X30" s="50">
        <f t="shared" si="4"/>
        <v>0</v>
      </c>
    </row>
    <row r="31" spans="1:24" ht="15" customHeight="1" thickBot="1">
      <c r="A31" s="45"/>
      <c r="B31" s="46"/>
      <c r="C31" s="46"/>
      <c r="D31" s="46"/>
      <c r="E31" s="47"/>
      <c r="F31" s="48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9" t="str">
        <f t="shared" si="2"/>
        <v/>
      </c>
      <c r="T31" s="49" t="str">
        <f t="shared" si="3"/>
        <v/>
      </c>
      <c r="V31" s="2">
        <f t="shared" si="0"/>
        <v>0</v>
      </c>
      <c r="W31" s="2">
        <f t="shared" si="1"/>
        <v>0</v>
      </c>
      <c r="X31" s="50">
        <f t="shared" si="4"/>
        <v>0</v>
      </c>
    </row>
    <row r="32" spans="1:24" ht="15" customHeight="1" thickBot="1">
      <c r="A32" s="45"/>
      <c r="B32" s="46"/>
      <c r="C32" s="46"/>
      <c r="D32" s="46"/>
      <c r="E32" s="47"/>
      <c r="F32" s="48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9" t="str">
        <f t="shared" si="2"/>
        <v/>
      </c>
      <c r="T32" s="49" t="str">
        <f t="shared" si="3"/>
        <v/>
      </c>
      <c r="V32" s="2">
        <f t="shared" si="0"/>
        <v>0</v>
      </c>
      <c r="W32" s="2">
        <f t="shared" si="1"/>
        <v>0</v>
      </c>
      <c r="X32" s="50">
        <f t="shared" si="4"/>
        <v>0</v>
      </c>
    </row>
    <row r="33" spans="1:24" ht="15" customHeight="1" thickBot="1">
      <c r="A33" s="45"/>
      <c r="B33" s="46"/>
      <c r="C33" s="46"/>
      <c r="D33" s="46"/>
      <c r="E33" s="47"/>
      <c r="F33" s="48"/>
      <c r="G33" s="4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 t="str">
        <f t="shared" si="2"/>
        <v/>
      </c>
      <c r="T33" s="49" t="str">
        <f t="shared" si="3"/>
        <v/>
      </c>
      <c r="V33" s="2">
        <f t="shared" si="0"/>
        <v>0</v>
      </c>
      <c r="W33" s="2">
        <f t="shared" si="1"/>
        <v>0</v>
      </c>
      <c r="X33" s="50">
        <f t="shared" si="4"/>
        <v>0</v>
      </c>
    </row>
    <row r="34" spans="1:24" ht="15" customHeight="1" thickBot="1">
      <c r="A34" s="45"/>
      <c r="B34" s="46"/>
      <c r="C34" s="46"/>
      <c r="D34" s="46"/>
      <c r="E34" s="47"/>
      <c r="F34" s="48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9" t="str">
        <f t="shared" si="2"/>
        <v/>
      </c>
      <c r="T34" s="49" t="str">
        <f t="shared" si="3"/>
        <v/>
      </c>
      <c r="V34" s="2">
        <f t="shared" si="0"/>
        <v>0</v>
      </c>
      <c r="W34" s="2">
        <f t="shared" si="1"/>
        <v>0</v>
      </c>
      <c r="X34" s="50">
        <f t="shared" si="4"/>
        <v>0</v>
      </c>
    </row>
    <row r="35" spans="1:24" ht="15" customHeight="1" thickBot="1">
      <c r="A35" s="45"/>
      <c r="B35" s="46"/>
      <c r="C35" s="46"/>
      <c r="D35" s="46"/>
      <c r="E35" s="47"/>
      <c r="F35" s="48"/>
      <c r="G35" s="4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 t="str">
        <f t="shared" si="2"/>
        <v/>
      </c>
      <c r="T35" s="49" t="str">
        <f t="shared" si="3"/>
        <v/>
      </c>
      <c r="V35" s="2">
        <f t="shared" si="0"/>
        <v>0</v>
      </c>
      <c r="W35" s="2">
        <f t="shared" si="1"/>
        <v>0</v>
      </c>
      <c r="X35" s="50">
        <f t="shared" si="4"/>
        <v>0</v>
      </c>
    </row>
    <row r="36" spans="1:24" ht="15" customHeight="1" thickBot="1">
      <c r="A36" s="45"/>
      <c r="B36" s="46"/>
      <c r="C36" s="46"/>
      <c r="D36" s="46"/>
      <c r="E36" s="47"/>
      <c r="F36" s="48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9" t="str">
        <f t="shared" si="2"/>
        <v/>
      </c>
      <c r="T36" s="49" t="str">
        <f t="shared" si="3"/>
        <v/>
      </c>
      <c r="V36" s="2">
        <f t="shared" si="0"/>
        <v>0</v>
      </c>
      <c r="W36" s="2">
        <f t="shared" si="1"/>
        <v>0</v>
      </c>
      <c r="X36" s="50">
        <f t="shared" si="4"/>
        <v>0</v>
      </c>
    </row>
    <row r="37" spans="1:24" ht="15" customHeight="1" thickBot="1">
      <c r="A37" s="45"/>
      <c r="B37" s="46"/>
      <c r="C37" s="46"/>
      <c r="D37" s="46"/>
      <c r="E37" s="47"/>
      <c r="F37" s="48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9" t="str">
        <f t="shared" si="2"/>
        <v/>
      </c>
      <c r="T37" s="49" t="str">
        <f t="shared" si="3"/>
        <v/>
      </c>
      <c r="V37" s="2">
        <f t="shared" si="0"/>
        <v>0</v>
      </c>
      <c r="W37" s="2">
        <f t="shared" si="1"/>
        <v>0</v>
      </c>
      <c r="X37" s="50">
        <f t="shared" si="4"/>
        <v>0</v>
      </c>
    </row>
    <row r="38" spans="1:24" ht="15" customHeight="1" thickBot="1">
      <c r="A38" s="45"/>
      <c r="B38" s="46"/>
      <c r="C38" s="46"/>
      <c r="D38" s="46"/>
      <c r="E38" s="47"/>
      <c r="F38" s="48"/>
      <c r="G38" s="4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 t="str">
        <f t="shared" si="2"/>
        <v/>
      </c>
      <c r="T38" s="49" t="str">
        <f t="shared" si="3"/>
        <v/>
      </c>
      <c r="V38" s="2">
        <f t="shared" si="0"/>
        <v>0</v>
      </c>
      <c r="W38" s="2">
        <f t="shared" si="1"/>
        <v>0</v>
      </c>
      <c r="X38" s="50">
        <f t="shared" si="4"/>
        <v>0</v>
      </c>
    </row>
    <row r="39" spans="1:24" ht="15" customHeight="1" thickBot="1">
      <c r="A39" s="45"/>
      <c r="B39" s="46"/>
      <c r="C39" s="46"/>
      <c r="D39" s="46"/>
      <c r="E39" s="47"/>
      <c r="F39" s="48"/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9" t="str">
        <f t="shared" si="2"/>
        <v/>
      </c>
      <c r="T39" s="49" t="str">
        <f t="shared" si="3"/>
        <v/>
      </c>
      <c r="V39" s="2">
        <f t="shared" si="0"/>
        <v>0</v>
      </c>
      <c r="W39" s="2">
        <f t="shared" si="1"/>
        <v>0</v>
      </c>
      <c r="X39" s="50">
        <f t="shared" si="4"/>
        <v>0</v>
      </c>
    </row>
    <row r="40" spans="1:24" ht="15" customHeight="1" thickBot="1">
      <c r="A40" s="45"/>
      <c r="B40" s="46"/>
      <c r="C40" s="46"/>
      <c r="D40" s="46"/>
      <c r="E40" s="47"/>
      <c r="F40" s="48"/>
      <c r="G40" s="47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 t="str">
        <f t="shared" si="2"/>
        <v/>
      </c>
      <c r="T40" s="49" t="str">
        <f t="shared" si="3"/>
        <v/>
      </c>
      <c r="V40" s="2">
        <f t="shared" si="0"/>
        <v>0</v>
      </c>
      <c r="W40" s="2">
        <f t="shared" si="1"/>
        <v>0</v>
      </c>
      <c r="X40" s="50">
        <f t="shared" si="4"/>
        <v>0</v>
      </c>
    </row>
    <row r="41" spans="1:24" ht="15" customHeight="1" thickBot="1">
      <c r="A41" s="45"/>
      <c r="B41" s="46"/>
      <c r="C41" s="46"/>
      <c r="D41" s="46"/>
      <c r="E41" s="47"/>
      <c r="F41" s="48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9" t="str">
        <f t="shared" si="2"/>
        <v/>
      </c>
      <c r="T41" s="49" t="str">
        <f t="shared" si="3"/>
        <v/>
      </c>
      <c r="V41" s="2">
        <f t="shared" si="0"/>
        <v>0</v>
      </c>
      <c r="W41" s="2">
        <f t="shared" si="1"/>
        <v>0</v>
      </c>
      <c r="X41" s="50">
        <f t="shared" si="4"/>
        <v>0</v>
      </c>
    </row>
    <row r="42" spans="1:24" ht="15" customHeight="1" thickBot="1">
      <c r="A42" s="45"/>
      <c r="B42" s="46"/>
      <c r="C42" s="46"/>
      <c r="D42" s="46"/>
      <c r="E42" s="47"/>
      <c r="F42" s="48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 t="str">
        <f t="shared" si="2"/>
        <v/>
      </c>
      <c r="T42" s="49" t="str">
        <f t="shared" si="3"/>
        <v/>
      </c>
      <c r="V42" s="2">
        <f t="shared" si="0"/>
        <v>0</v>
      </c>
      <c r="W42" s="2">
        <f t="shared" si="1"/>
        <v>0</v>
      </c>
      <c r="X42" s="50">
        <f t="shared" si="4"/>
        <v>0</v>
      </c>
    </row>
    <row r="43" spans="1:24" ht="15" customHeight="1" thickBot="1">
      <c r="A43" s="45"/>
      <c r="B43" s="46"/>
      <c r="C43" s="46"/>
      <c r="D43" s="46"/>
      <c r="E43" s="47"/>
      <c r="F43" s="48"/>
      <c r="G43" s="47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 t="str">
        <f t="shared" si="2"/>
        <v/>
      </c>
      <c r="T43" s="49" t="str">
        <f t="shared" si="3"/>
        <v/>
      </c>
      <c r="V43" s="2">
        <f t="shared" si="0"/>
        <v>0</v>
      </c>
      <c r="W43" s="2">
        <f t="shared" si="1"/>
        <v>0</v>
      </c>
      <c r="X43" s="50">
        <f t="shared" si="4"/>
        <v>0</v>
      </c>
    </row>
    <row r="44" spans="1:24" ht="15" customHeight="1" thickBot="1">
      <c r="A44" s="45"/>
      <c r="B44" s="46"/>
      <c r="C44" s="46"/>
      <c r="D44" s="46"/>
      <c r="E44" s="47"/>
      <c r="F44" s="48"/>
      <c r="G44" s="47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 t="str">
        <f t="shared" si="2"/>
        <v/>
      </c>
      <c r="T44" s="49" t="str">
        <f t="shared" si="3"/>
        <v/>
      </c>
      <c r="V44" s="2">
        <f t="shared" si="0"/>
        <v>0</v>
      </c>
      <c r="W44" s="2">
        <f t="shared" si="1"/>
        <v>0</v>
      </c>
      <c r="X44" s="50">
        <f t="shared" si="4"/>
        <v>0</v>
      </c>
    </row>
    <row r="45" spans="1:24" ht="15" customHeight="1" thickBot="1">
      <c r="A45" s="45"/>
      <c r="B45" s="46"/>
      <c r="C45" s="46"/>
      <c r="D45" s="46"/>
      <c r="E45" s="47"/>
      <c r="F45" s="48"/>
      <c r="G45" s="4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9" t="str">
        <f t="shared" si="2"/>
        <v/>
      </c>
      <c r="T45" s="49" t="str">
        <f t="shared" si="3"/>
        <v/>
      </c>
      <c r="V45" s="2">
        <f t="shared" si="0"/>
        <v>0</v>
      </c>
      <c r="W45" s="2">
        <f t="shared" si="1"/>
        <v>0</v>
      </c>
      <c r="X45" s="50">
        <f t="shared" si="4"/>
        <v>0</v>
      </c>
    </row>
    <row r="46" spans="1:24" ht="15" customHeight="1" thickBot="1">
      <c r="A46" s="45"/>
      <c r="B46" s="46"/>
      <c r="C46" s="46"/>
      <c r="D46" s="46"/>
      <c r="E46" s="47"/>
      <c r="F46" s="48"/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 t="str">
        <f t="shared" si="2"/>
        <v/>
      </c>
      <c r="T46" s="49" t="str">
        <f t="shared" si="3"/>
        <v/>
      </c>
      <c r="V46" s="2">
        <f t="shared" si="0"/>
        <v>0</v>
      </c>
      <c r="W46" s="2">
        <f t="shared" si="1"/>
        <v>0</v>
      </c>
      <c r="X46" s="50">
        <f t="shared" si="4"/>
        <v>0</v>
      </c>
    </row>
    <row r="47" spans="1:24" ht="15" customHeight="1" thickBot="1">
      <c r="A47" s="45"/>
      <c r="B47" s="46"/>
      <c r="C47" s="46"/>
      <c r="D47" s="46"/>
      <c r="E47" s="47"/>
      <c r="F47" s="48"/>
      <c r="G47" s="4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 t="str">
        <f t="shared" si="2"/>
        <v/>
      </c>
      <c r="T47" s="49" t="str">
        <f t="shared" si="3"/>
        <v/>
      </c>
      <c r="V47" s="2">
        <f t="shared" si="0"/>
        <v>0</v>
      </c>
      <c r="W47" s="2">
        <f t="shared" si="1"/>
        <v>0</v>
      </c>
      <c r="X47" s="50">
        <f t="shared" si="4"/>
        <v>0</v>
      </c>
    </row>
    <row r="48" spans="1:24" ht="15" customHeight="1" thickBot="1">
      <c r="A48" s="45"/>
      <c r="B48" s="46"/>
      <c r="C48" s="46"/>
      <c r="D48" s="46"/>
      <c r="E48" s="47"/>
      <c r="F48" s="48"/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 t="str">
        <f t="shared" si="2"/>
        <v/>
      </c>
      <c r="T48" s="49" t="str">
        <f t="shared" si="3"/>
        <v/>
      </c>
      <c r="V48" s="2">
        <f t="shared" si="0"/>
        <v>0</v>
      </c>
      <c r="W48" s="2">
        <f t="shared" si="1"/>
        <v>0</v>
      </c>
      <c r="X48" s="50">
        <f t="shared" si="4"/>
        <v>0</v>
      </c>
    </row>
    <row r="49" spans="1:24" ht="15" customHeight="1" thickBot="1">
      <c r="A49" s="45"/>
      <c r="B49" s="46"/>
      <c r="C49" s="46"/>
      <c r="D49" s="46"/>
      <c r="E49" s="47"/>
      <c r="F49" s="48"/>
      <c r="G49" s="47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 t="str">
        <f t="shared" si="2"/>
        <v/>
      </c>
      <c r="T49" s="49" t="str">
        <f t="shared" si="3"/>
        <v/>
      </c>
      <c r="V49" s="2">
        <f t="shared" si="0"/>
        <v>0</v>
      </c>
      <c r="W49" s="2">
        <f t="shared" si="1"/>
        <v>0</v>
      </c>
      <c r="X49" s="50">
        <f t="shared" si="4"/>
        <v>0</v>
      </c>
    </row>
    <row r="50" spans="1:24" ht="15" customHeight="1" thickBot="1">
      <c r="A50" s="45"/>
      <c r="B50" s="46"/>
      <c r="C50" s="46"/>
      <c r="D50" s="46"/>
      <c r="E50" s="47"/>
      <c r="F50" s="48"/>
      <c r="G50" s="47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 t="str">
        <f t="shared" si="2"/>
        <v/>
      </c>
      <c r="T50" s="49" t="str">
        <f t="shared" si="3"/>
        <v/>
      </c>
      <c r="V50" s="2">
        <f t="shared" si="0"/>
        <v>0</v>
      </c>
      <c r="W50" s="2">
        <f t="shared" si="1"/>
        <v>0</v>
      </c>
      <c r="X50" s="50">
        <f t="shared" si="4"/>
        <v>0</v>
      </c>
    </row>
    <row r="51" spans="1:24" ht="15" customHeight="1" thickBot="1">
      <c r="A51" s="45"/>
      <c r="B51" s="46"/>
      <c r="C51" s="46"/>
      <c r="D51" s="46"/>
      <c r="E51" s="47"/>
      <c r="F51" s="48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9" t="str">
        <f t="shared" si="2"/>
        <v/>
      </c>
      <c r="T51" s="49" t="str">
        <f t="shared" si="3"/>
        <v/>
      </c>
      <c r="V51" s="2">
        <f t="shared" si="0"/>
        <v>0</v>
      </c>
      <c r="W51" s="2">
        <f t="shared" si="1"/>
        <v>0</v>
      </c>
      <c r="X51" s="50">
        <f t="shared" si="4"/>
        <v>0</v>
      </c>
    </row>
    <row r="52" spans="1:24" ht="15" customHeight="1" thickBot="1">
      <c r="A52" s="45"/>
      <c r="B52" s="46"/>
      <c r="C52" s="46"/>
      <c r="D52" s="46"/>
      <c r="E52" s="47"/>
      <c r="F52" s="48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9" t="str">
        <f t="shared" si="2"/>
        <v/>
      </c>
      <c r="T52" s="49" t="str">
        <f t="shared" si="3"/>
        <v/>
      </c>
      <c r="V52" s="2">
        <f t="shared" si="0"/>
        <v>0</v>
      </c>
      <c r="W52" s="2">
        <f t="shared" si="1"/>
        <v>0</v>
      </c>
      <c r="X52" s="50">
        <f t="shared" si="4"/>
        <v>0</v>
      </c>
    </row>
    <row r="53" spans="1:24" ht="15" customHeight="1" thickBot="1">
      <c r="A53" s="45"/>
      <c r="B53" s="46"/>
      <c r="C53" s="46"/>
      <c r="D53" s="46"/>
      <c r="E53" s="47"/>
      <c r="F53" s="48"/>
      <c r="G53" s="47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9" t="str">
        <f t="shared" si="2"/>
        <v/>
      </c>
      <c r="T53" s="49" t="str">
        <f t="shared" si="3"/>
        <v/>
      </c>
      <c r="V53" s="2">
        <f t="shared" si="0"/>
        <v>0</v>
      </c>
      <c r="W53" s="2">
        <f t="shared" si="1"/>
        <v>0</v>
      </c>
      <c r="X53" s="50">
        <f t="shared" si="4"/>
        <v>0</v>
      </c>
    </row>
    <row r="54" spans="1:24" ht="15" customHeight="1" thickBot="1">
      <c r="A54" s="45"/>
      <c r="B54" s="46"/>
      <c r="C54" s="46"/>
      <c r="D54" s="46"/>
      <c r="E54" s="47"/>
      <c r="F54" s="48"/>
      <c r="G54" s="47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 t="str">
        <f t="shared" si="2"/>
        <v/>
      </c>
      <c r="T54" s="49" t="str">
        <f t="shared" si="3"/>
        <v/>
      </c>
      <c r="V54" s="2">
        <f t="shared" si="0"/>
        <v>0</v>
      </c>
      <c r="W54" s="2">
        <f t="shared" si="1"/>
        <v>0</v>
      </c>
      <c r="X54" s="50">
        <f t="shared" si="4"/>
        <v>0</v>
      </c>
    </row>
    <row r="55" spans="1:24" ht="15" customHeight="1" thickBot="1">
      <c r="A55" s="45"/>
      <c r="B55" s="46"/>
      <c r="C55" s="46"/>
      <c r="D55" s="46"/>
      <c r="E55" s="47"/>
      <c r="F55" s="48"/>
      <c r="G55" s="47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9" t="str">
        <f t="shared" si="2"/>
        <v/>
      </c>
      <c r="T55" s="49" t="str">
        <f t="shared" si="3"/>
        <v/>
      </c>
      <c r="V55" s="2">
        <f t="shared" si="0"/>
        <v>0</v>
      </c>
      <c r="W55" s="2">
        <f t="shared" si="1"/>
        <v>0</v>
      </c>
      <c r="X55" s="50">
        <f t="shared" si="4"/>
        <v>0</v>
      </c>
    </row>
    <row r="56" spans="1:24" ht="15" customHeight="1" thickBot="1">
      <c r="A56" s="45"/>
      <c r="B56" s="46"/>
      <c r="C56" s="46"/>
      <c r="D56" s="46"/>
      <c r="E56" s="47"/>
      <c r="F56" s="48"/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9" t="str">
        <f t="shared" si="2"/>
        <v/>
      </c>
      <c r="T56" s="49" t="str">
        <f t="shared" si="3"/>
        <v/>
      </c>
      <c r="V56" s="2">
        <f t="shared" si="0"/>
        <v>0</v>
      </c>
      <c r="W56" s="2">
        <f t="shared" si="1"/>
        <v>0</v>
      </c>
      <c r="X56" s="50">
        <f t="shared" si="4"/>
        <v>0</v>
      </c>
    </row>
    <row r="57" spans="1:24" ht="15" customHeight="1" thickBot="1">
      <c r="A57" s="45"/>
      <c r="B57" s="46"/>
      <c r="C57" s="46"/>
      <c r="D57" s="46"/>
      <c r="E57" s="47"/>
      <c r="F57" s="48"/>
      <c r="G57" s="4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 t="str">
        <f t="shared" si="2"/>
        <v/>
      </c>
      <c r="T57" s="49" t="str">
        <f t="shared" si="3"/>
        <v/>
      </c>
      <c r="V57" s="2">
        <f t="shared" si="0"/>
        <v>0</v>
      </c>
      <c r="W57" s="2">
        <f t="shared" si="1"/>
        <v>0</v>
      </c>
      <c r="X57" s="50">
        <f t="shared" si="4"/>
        <v>0</v>
      </c>
    </row>
    <row r="58" spans="1:24" ht="15" customHeight="1" thickBot="1">
      <c r="A58" s="45"/>
      <c r="B58" s="46"/>
      <c r="C58" s="46"/>
      <c r="D58" s="46"/>
      <c r="E58" s="47"/>
      <c r="F58" s="48"/>
      <c r="G58" s="47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9" t="str">
        <f t="shared" si="2"/>
        <v/>
      </c>
      <c r="T58" s="49" t="str">
        <f t="shared" si="3"/>
        <v/>
      </c>
      <c r="V58" s="2">
        <f t="shared" si="0"/>
        <v>0</v>
      </c>
      <c r="W58" s="2">
        <f t="shared" si="1"/>
        <v>0</v>
      </c>
      <c r="X58" s="50">
        <f t="shared" si="4"/>
        <v>0</v>
      </c>
    </row>
    <row r="59" spans="1:24" ht="15" customHeight="1" thickBot="1">
      <c r="A59" s="45"/>
      <c r="B59" s="46"/>
      <c r="C59" s="46"/>
      <c r="D59" s="46"/>
      <c r="E59" s="47"/>
      <c r="F59" s="48"/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9" t="str">
        <f t="shared" si="2"/>
        <v/>
      </c>
      <c r="T59" s="49" t="str">
        <f t="shared" si="3"/>
        <v/>
      </c>
      <c r="V59" s="2">
        <f t="shared" si="0"/>
        <v>0</v>
      </c>
      <c r="W59" s="2">
        <f t="shared" si="1"/>
        <v>0</v>
      </c>
      <c r="X59" s="50">
        <f t="shared" si="4"/>
        <v>0</v>
      </c>
    </row>
    <row r="60" spans="1:24" ht="15" customHeight="1" thickBot="1">
      <c r="A60" s="45"/>
      <c r="B60" s="46"/>
      <c r="C60" s="46"/>
      <c r="D60" s="46"/>
      <c r="E60" s="47"/>
      <c r="F60" s="48"/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9" t="str">
        <f t="shared" si="2"/>
        <v/>
      </c>
      <c r="T60" s="49" t="str">
        <f t="shared" si="3"/>
        <v/>
      </c>
      <c r="V60" s="2">
        <f t="shared" si="0"/>
        <v>0</v>
      </c>
      <c r="W60" s="2">
        <f t="shared" si="1"/>
        <v>0</v>
      </c>
      <c r="X60" s="50">
        <f t="shared" si="4"/>
        <v>0</v>
      </c>
    </row>
    <row r="61" spans="1:24" ht="15" customHeight="1" thickBot="1">
      <c r="A61" s="45"/>
      <c r="B61" s="46"/>
      <c r="C61" s="46"/>
      <c r="D61" s="46"/>
      <c r="E61" s="47"/>
      <c r="F61" s="48"/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 t="str">
        <f t="shared" si="2"/>
        <v/>
      </c>
      <c r="T61" s="49" t="str">
        <f t="shared" si="3"/>
        <v/>
      </c>
      <c r="V61" s="2">
        <f t="shared" si="0"/>
        <v>0</v>
      </c>
      <c r="W61" s="2">
        <f t="shared" si="1"/>
        <v>0</v>
      </c>
      <c r="X61" s="50">
        <f t="shared" si="4"/>
        <v>0</v>
      </c>
    </row>
    <row r="62" spans="1:24" ht="15" customHeight="1" thickBot="1">
      <c r="A62" s="45"/>
      <c r="B62" s="46"/>
      <c r="C62" s="46"/>
      <c r="D62" s="46"/>
      <c r="E62" s="47"/>
      <c r="F62" s="48"/>
      <c r="G62" s="4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9" t="str">
        <f t="shared" si="2"/>
        <v/>
      </c>
      <c r="T62" s="49" t="str">
        <f t="shared" si="3"/>
        <v/>
      </c>
      <c r="V62" s="2">
        <f t="shared" si="0"/>
        <v>0</v>
      </c>
      <c r="W62" s="2">
        <f t="shared" si="1"/>
        <v>0</v>
      </c>
      <c r="X62" s="50">
        <f t="shared" si="4"/>
        <v>0</v>
      </c>
    </row>
    <row r="63" spans="1:24" ht="15" customHeight="1" thickBot="1">
      <c r="A63" s="45"/>
      <c r="B63" s="46"/>
      <c r="C63" s="46"/>
      <c r="D63" s="46"/>
      <c r="E63" s="47"/>
      <c r="F63" s="48"/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9" t="str">
        <f t="shared" si="2"/>
        <v/>
      </c>
      <c r="T63" s="49" t="str">
        <f t="shared" si="3"/>
        <v/>
      </c>
      <c r="V63" s="2">
        <f t="shared" si="0"/>
        <v>0</v>
      </c>
      <c r="W63" s="2">
        <f t="shared" si="1"/>
        <v>0</v>
      </c>
      <c r="X63" s="50">
        <f t="shared" si="4"/>
        <v>0</v>
      </c>
    </row>
    <row r="64" spans="1:24" ht="15" customHeight="1" thickBot="1">
      <c r="A64" s="45"/>
      <c r="B64" s="46"/>
      <c r="C64" s="46"/>
      <c r="D64" s="46"/>
      <c r="E64" s="47"/>
      <c r="F64" s="48"/>
      <c r="G64" s="47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9" t="str">
        <f t="shared" si="2"/>
        <v/>
      </c>
      <c r="T64" s="49" t="str">
        <f t="shared" si="3"/>
        <v/>
      </c>
      <c r="V64" s="2">
        <f t="shared" si="0"/>
        <v>0</v>
      </c>
      <c r="W64" s="2">
        <f t="shared" si="1"/>
        <v>0</v>
      </c>
      <c r="X64" s="50">
        <f t="shared" si="4"/>
        <v>0</v>
      </c>
    </row>
    <row r="65" spans="1:24" ht="15" customHeight="1" thickBot="1">
      <c r="A65" s="45"/>
      <c r="B65" s="46"/>
      <c r="C65" s="46"/>
      <c r="D65" s="46"/>
      <c r="E65" s="47"/>
      <c r="F65" s="48"/>
      <c r="G65" s="47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9" t="str">
        <f t="shared" si="2"/>
        <v/>
      </c>
      <c r="T65" s="49" t="str">
        <f t="shared" si="3"/>
        <v/>
      </c>
      <c r="V65" s="2">
        <f t="shared" si="0"/>
        <v>0</v>
      </c>
      <c r="W65" s="2">
        <f t="shared" si="1"/>
        <v>0</v>
      </c>
      <c r="X65" s="50">
        <f t="shared" si="4"/>
        <v>0</v>
      </c>
    </row>
    <row r="66" spans="1:24" ht="15" customHeight="1" thickBot="1">
      <c r="A66" s="45"/>
      <c r="B66" s="46"/>
      <c r="C66" s="46"/>
      <c r="D66" s="46"/>
      <c r="E66" s="47"/>
      <c r="F66" s="48"/>
      <c r="G66" s="47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9" t="str">
        <f t="shared" si="2"/>
        <v/>
      </c>
      <c r="T66" s="49" t="str">
        <f t="shared" si="3"/>
        <v/>
      </c>
      <c r="V66" s="2">
        <f t="shared" si="0"/>
        <v>0</v>
      </c>
      <c r="W66" s="2">
        <f t="shared" si="1"/>
        <v>0</v>
      </c>
      <c r="X66" s="50">
        <f t="shared" si="4"/>
        <v>0</v>
      </c>
    </row>
    <row r="67" spans="1:24" ht="15" customHeight="1" thickBot="1">
      <c r="A67" s="45"/>
      <c r="B67" s="46"/>
      <c r="C67" s="46"/>
      <c r="D67" s="46"/>
      <c r="E67" s="47"/>
      <c r="F67" s="48"/>
      <c r="G67" s="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9" t="str">
        <f t="shared" si="2"/>
        <v/>
      </c>
      <c r="T67" s="49" t="str">
        <f t="shared" si="3"/>
        <v/>
      </c>
      <c r="V67" s="2">
        <f t="shared" si="0"/>
        <v>0</v>
      </c>
      <c r="W67" s="2">
        <f t="shared" si="1"/>
        <v>0</v>
      </c>
      <c r="X67" s="50">
        <f t="shared" si="4"/>
        <v>0</v>
      </c>
    </row>
    <row r="68" spans="1:24" ht="15" customHeight="1" thickBot="1">
      <c r="A68" s="45"/>
      <c r="B68" s="46"/>
      <c r="C68" s="46"/>
      <c r="D68" s="46"/>
      <c r="E68" s="47"/>
      <c r="F68" s="48"/>
      <c r="G68" s="47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 t="str">
        <f t="shared" si="2"/>
        <v/>
      </c>
      <c r="T68" s="49" t="str">
        <f t="shared" si="3"/>
        <v/>
      </c>
      <c r="V68" s="2">
        <f t="shared" si="0"/>
        <v>0</v>
      </c>
      <c r="W68" s="2">
        <f t="shared" si="1"/>
        <v>0</v>
      </c>
      <c r="X68" s="50">
        <f t="shared" si="4"/>
        <v>0</v>
      </c>
    </row>
    <row r="69" spans="1:24" ht="15" customHeight="1" thickBot="1">
      <c r="A69" s="45"/>
      <c r="B69" s="46"/>
      <c r="C69" s="46"/>
      <c r="D69" s="46"/>
      <c r="E69" s="47"/>
      <c r="F69" s="48"/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9" t="str">
        <f t="shared" si="2"/>
        <v/>
      </c>
      <c r="T69" s="49" t="str">
        <f t="shared" si="3"/>
        <v/>
      </c>
      <c r="V69" s="2">
        <f t="shared" si="0"/>
        <v>0</v>
      </c>
      <c r="W69" s="2">
        <f t="shared" si="1"/>
        <v>0</v>
      </c>
      <c r="X69" s="50">
        <f t="shared" si="4"/>
        <v>0</v>
      </c>
    </row>
    <row r="70" spans="1:24" ht="15" customHeight="1" thickBot="1">
      <c r="A70" s="45"/>
      <c r="B70" s="46"/>
      <c r="C70" s="46"/>
      <c r="D70" s="46"/>
      <c r="E70" s="47"/>
      <c r="F70" s="48"/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9" t="str">
        <f t="shared" si="2"/>
        <v/>
      </c>
      <c r="T70" s="49" t="str">
        <f t="shared" si="3"/>
        <v/>
      </c>
      <c r="V70" s="2">
        <f t="shared" si="0"/>
        <v>0</v>
      </c>
      <c r="W70" s="2">
        <f t="shared" si="1"/>
        <v>0</v>
      </c>
      <c r="X70" s="50">
        <f t="shared" si="4"/>
        <v>0</v>
      </c>
    </row>
    <row r="71" spans="1:24" ht="15" customHeight="1" thickBot="1">
      <c r="A71" s="45"/>
      <c r="B71" s="46"/>
      <c r="C71" s="46"/>
      <c r="D71" s="46"/>
      <c r="E71" s="47"/>
      <c r="F71" s="48"/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9" t="str">
        <f t="shared" si="2"/>
        <v/>
      </c>
      <c r="T71" s="49" t="str">
        <f t="shared" si="3"/>
        <v/>
      </c>
      <c r="V71" s="2">
        <f t="shared" si="0"/>
        <v>0</v>
      </c>
      <c r="W71" s="2">
        <f t="shared" si="1"/>
        <v>0</v>
      </c>
      <c r="X71" s="50">
        <f t="shared" si="4"/>
        <v>0</v>
      </c>
    </row>
    <row r="72" spans="1:24" ht="15" customHeight="1" thickBot="1">
      <c r="A72" s="45"/>
      <c r="B72" s="46"/>
      <c r="C72" s="46"/>
      <c r="D72" s="46"/>
      <c r="E72" s="47"/>
      <c r="F72" s="48"/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 t="str">
        <f t="shared" si="2"/>
        <v/>
      </c>
      <c r="T72" s="49" t="str">
        <f t="shared" si="3"/>
        <v/>
      </c>
      <c r="V72" s="2">
        <f t="shared" si="0"/>
        <v>0</v>
      </c>
      <c r="W72" s="2">
        <f t="shared" si="1"/>
        <v>0</v>
      </c>
      <c r="X72" s="50">
        <f t="shared" si="4"/>
        <v>0</v>
      </c>
    </row>
    <row r="73" spans="1:24" ht="15" customHeight="1" thickBot="1">
      <c r="A73" s="45"/>
      <c r="B73" s="46"/>
      <c r="C73" s="46"/>
      <c r="D73" s="46"/>
      <c r="E73" s="47"/>
      <c r="F73" s="48"/>
      <c r="G73" s="4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9" t="str">
        <f t="shared" si="2"/>
        <v/>
      </c>
      <c r="T73" s="49" t="str">
        <f t="shared" si="3"/>
        <v/>
      </c>
      <c r="V73" s="2">
        <f t="shared" si="0"/>
        <v>0</v>
      </c>
      <c r="W73" s="2">
        <f t="shared" si="1"/>
        <v>0</v>
      </c>
      <c r="X73" s="50">
        <f t="shared" si="4"/>
        <v>0</v>
      </c>
    </row>
    <row r="74" spans="1:24" ht="15" customHeight="1" thickBot="1">
      <c r="A74" s="45"/>
      <c r="B74" s="46"/>
      <c r="C74" s="46"/>
      <c r="D74" s="46"/>
      <c r="E74" s="47"/>
      <c r="F74" s="48"/>
      <c r="G74" s="4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9" t="str">
        <f t="shared" si="2"/>
        <v/>
      </c>
      <c r="T74" s="49" t="str">
        <f t="shared" si="3"/>
        <v/>
      </c>
      <c r="V74" s="2">
        <f t="shared" si="0"/>
        <v>0</v>
      </c>
      <c r="W74" s="2">
        <f t="shared" si="1"/>
        <v>0</v>
      </c>
      <c r="X74" s="50">
        <f t="shared" si="4"/>
        <v>0</v>
      </c>
    </row>
    <row r="75" spans="1:24" ht="15" customHeight="1" thickBot="1">
      <c r="A75" s="45"/>
      <c r="B75" s="46"/>
      <c r="C75" s="46"/>
      <c r="D75" s="46"/>
      <c r="E75" s="47"/>
      <c r="F75" s="48"/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9" t="str">
        <f t="shared" si="2"/>
        <v/>
      </c>
      <c r="T75" s="49" t="str">
        <f t="shared" si="3"/>
        <v/>
      </c>
      <c r="V75" s="2">
        <f t="shared" si="0"/>
        <v>0</v>
      </c>
      <c r="W75" s="2">
        <f t="shared" si="1"/>
        <v>0</v>
      </c>
      <c r="X75" s="50">
        <f t="shared" si="4"/>
        <v>0</v>
      </c>
    </row>
    <row r="76" spans="1:24" ht="15" customHeight="1" thickBot="1">
      <c r="A76" s="45"/>
      <c r="B76" s="46"/>
      <c r="C76" s="46"/>
      <c r="D76" s="46"/>
      <c r="E76" s="47"/>
      <c r="F76" s="48"/>
      <c r="G76" s="4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9" t="str">
        <f t="shared" si="2"/>
        <v/>
      </c>
      <c r="T76" s="49" t="str">
        <f t="shared" si="3"/>
        <v/>
      </c>
      <c r="V76" s="2">
        <f t="shared" si="0"/>
        <v>0</v>
      </c>
      <c r="W76" s="2">
        <f t="shared" si="1"/>
        <v>0</v>
      </c>
      <c r="X76" s="50">
        <f t="shared" si="4"/>
        <v>0</v>
      </c>
    </row>
    <row r="77" spans="1:24" ht="15" customHeight="1" thickBot="1">
      <c r="A77" s="45"/>
      <c r="B77" s="46"/>
      <c r="C77" s="46"/>
      <c r="D77" s="46"/>
      <c r="E77" s="47"/>
      <c r="F77" s="48"/>
      <c r="G77" s="4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9" t="str">
        <f t="shared" si="2"/>
        <v/>
      </c>
      <c r="T77" s="49" t="str">
        <f t="shared" si="3"/>
        <v/>
      </c>
      <c r="V77" s="2">
        <f t="shared" si="0"/>
        <v>0</v>
      </c>
      <c r="W77" s="2">
        <f t="shared" si="1"/>
        <v>0</v>
      </c>
      <c r="X77" s="50">
        <f t="shared" si="4"/>
        <v>0</v>
      </c>
    </row>
    <row r="78" spans="1:24" ht="15" customHeight="1" thickBot="1">
      <c r="A78" s="45"/>
      <c r="B78" s="46"/>
      <c r="C78" s="46"/>
      <c r="D78" s="46"/>
      <c r="E78" s="47"/>
      <c r="F78" s="48"/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9" t="str">
        <f t="shared" si="2"/>
        <v/>
      </c>
      <c r="T78" s="49" t="str">
        <f t="shared" si="3"/>
        <v/>
      </c>
      <c r="V78" s="2">
        <f t="shared" si="0"/>
        <v>0</v>
      </c>
      <c r="W78" s="2">
        <f t="shared" si="1"/>
        <v>0</v>
      </c>
      <c r="X78" s="50">
        <f t="shared" si="4"/>
        <v>0</v>
      </c>
    </row>
    <row r="79" spans="1:24" ht="15" customHeight="1" thickBot="1">
      <c r="A79" s="45"/>
      <c r="B79" s="46"/>
      <c r="C79" s="46"/>
      <c r="D79" s="46"/>
      <c r="E79" s="47"/>
      <c r="F79" s="48"/>
      <c r="G79" s="4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9" t="str">
        <f t="shared" si="2"/>
        <v/>
      </c>
      <c r="T79" s="49" t="str">
        <f t="shared" si="3"/>
        <v/>
      </c>
      <c r="V79" s="2">
        <f t="shared" si="0"/>
        <v>0</v>
      </c>
      <c r="W79" s="2">
        <f t="shared" si="1"/>
        <v>0</v>
      </c>
      <c r="X79" s="50">
        <f t="shared" si="4"/>
        <v>0</v>
      </c>
    </row>
    <row r="80" spans="1:24" ht="15" customHeight="1" thickBot="1">
      <c r="A80" s="45"/>
      <c r="B80" s="46"/>
      <c r="C80" s="46"/>
      <c r="D80" s="46"/>
      <c r="E80" s="47"/>
      <c r="F80" s="48"/>
      <c r="G80" s="47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 t="str">
        <f t="shared" si="2"/>
        <v/>
      </c>
      <c r="T80" s="49" t="str">
        <f t="shared" si="3"/>
        <v/>
      </c>
      <c r="V80" s="2">
        <f t="shared" si="0"/>
        <v>0</v>
      </c>
      <c r="W80" s="2">
        <f t="shared" si="1"/>
        <v>0</v>
      </c>
      <c r="X80" s="50">
        <f t="shared" si="4"/>
        <v>0</v>
      </c>
    </row>
    <row r="81" spans="1:24" ht="15" customHeight="1" thickBot="1">
      <c r="A81" s="45"/>
      <c r="B81" s="46"/>
      <c r="C81" s="46"/>
      <c r="D81" s="46"/>
      <c r="E81" s="47"/>
      <c r="F81" s="48"/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9" t="str">
        <f t="shared" si="2"/>
        <v/>
      </c>
      <c r="T81" s="49" t="str">
        <f t="shared" si="3"/>
        <v/>
      </c>
      <c r="V81" s="2">
        <f t="shared" si="0"/>
        <v>0</v>
      </c>
      <c r="W81" s="2">
        <f t="shared" si="1"/>
        <v>0</v>
      </c>
      <c r="X81" s="50">
        <f t="shared" si="4"/>
        <v>0</v>
      </c>
    </row>
    <row r="82" spans="1:24" ht="15" customHeight="1" thickBot="1">
      <c r="A82" s="45"/>
      <c r="B82" s="46"/>
      <c r="C82" s="46"/>
      <c r="D82" s="46"/>
      <c r="E82" s="47"/>
      <c r="F82" s="48"/>
      <c r="G82" s="4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9" t="str">
        <f t="shared" si="2"/>
        <v/>
      </c>
      <c r="T82" s="49" t="str">
        <f t="shared" si="3"/>
        <v/>
      </c>
      <c r="V82" s="2">
        <f t="shared" si="0"/>
        <v>0</v>
      </c>
      <c r="W82" s="2">
        <f t="shared" si="1"/>
        <v>0</v>
      </c>
      <c r="X82" s="50">
        <f t="shared" si="4"/>
        <v>0</v>
      </c>
    </row>
    <row r="83" spans="1:24" ht="15" customHeight="1" thickBot="1">
      <c r="A83" s="45"/>
      <c r="B83" s="46"/>
      <c r="C83" s="46"/>
      <c r="D83" s="46"/>
      <c r="E83" s="47"/>
      <c r="F83" s="48"/>
      <c r="G83" s="47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9" t="str">
        <f t="shared" si="2"/>
        <v/>
      </c>
      <c r="T83" s="49" t="str">
        <f t="shared" si="3"/>
        <v/>
      </c>
      <c r="V83" s="2">
        <f t="shared" ref="V83:V118" si="5">B83*C83*D83/1000000</f>
        <v>0</v>
      </c>
      <c r="W83" s="2">
        <f t="shared" ref="W83:W118" si="6">B83*(C83+D83)*2/1000</f>
        <v>0</v>
      </c>
      <c r="X83" s="50">
        <f t="shared" si="4"/>
        <v>0</v>
      </c>
    </row>
    <row r="84" spans="1:24" ht="15" customHeight="1" thickBot="1">
      <c r="A84" s="45"/>
      <c r="B84" s="46"/>
      <c r="C84" s="46"/>
      <c r="D84" s="46"/>
      <c r="E84" s="47"/>
      <c r="F84" s="48"/>
      <c r="G84" s="4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 t="str">
        <f t="shared" ref="S84:S118" si="7">IF(H84=0,"",C84-SUM(H84:N84))</f>
        <v/>
      </c>
      <c r="T84" s="49" t="str">
        <f t="shared" ref="T84:T118" si="8">IF(O84=0,"",D84-SUM(O84:R84))</f>
        <v/>
      </c>
      <c r="V84" s="2">
        <f t="shared" si="5"/>
        <v>0</v>
      </c>
      <c r="W84" s="2">
        <f t="shared" si="6"/>
        <v>0</v>
      </c>
      <c r="X84" s="50">
        <f t="shared" ref="X84:X118" si="9">COUNT(H84:N84)*COUNT(O84:R84)*B84</f>
        <v>0</v>
      </c>
    </row>
    <row r="85" spans="1:24" ht="15" customHeight="1" thickBot="1">
      <c r="A85" s="45"/>
      <c r="B85" s="46"/>
      <c r="C85" s="46"/>
      <c r="D85" s="46"/>
      <c r="E85" s="47"/>
      <c r="F85" s="48"/>
      <c r="G85" s="47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9" t="str">
        <f t="shared" si="7"/>
        <v/>
      </c>
      <c r="T85" s="49" t="str">
        <f t="shared" si="8"/>
        <v/>
      </c>
      <c r="V85" s="2">
        <f t="shared" si="5"/>
        <v>0</v>
      </c>
      <c r="W85" s="2">
        <f t="shared" si="6"/>
        <v>0</v>
      </c>
      <c r="X85" s="50">
        <f t="shared" si="9"/>
        <v>0</v>
      </c>
    </row>
    <row r="86" spans="1:24" ht="15" customHeight="1" thickBot="1">
      <c r="A86" s="45"/>
      <c r="B86" s="46"/>
      <c r="C86" s="46"/>
      <c r="D86" s="46"/>
      <c r="E86" s="47"/>
      <c r="F86" s="48"/>
      <c r="G86" s="47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9" t="str">
        <f t="shared" si="7"/>
        <v/>
      </c>
      <c r="T86" s="49" t="str">
        <f t="shared" si="8"/>
        <v/>
      </c>
      <c r="V86" s="2">
        <f t="shared" si="5"/>
        <v>0</v>
      </c>
      <c r="W86" s="2">
        <f t="shared" si="6"/>
        <v>0</v>
      </c>
      <c r="X86" s="50">
        <f t="shared" si="9"/>
        <v>0</v>
      </c>
    </row>
    <row r="87" spans="1:24" ht="15" customHeight="1" thickBot="1">
      <c r="A87" s="45"/>
      <c r="B87" s="46"/>
      <c r="C87" s="46"/>
      <c r="D87" s="46"/>
      <c r="E87" s="47"/>
      <c r="F87" s="48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9" t="str">
        <f t="shared" si="7"/>
        <v/>
      </c>
      <c r="T87" s="49" t="str">
        <f t="shared" si="8"/>
        <v/>
      </c>
      <c r="V87" s="2">
        <f t="shared" si="5"/>
        <v>0</v>
      </c>
      <c r="W87" s="2">
        <f t="shared" si="6"/>
        <v>0</v>
      </c>
      <c r="X87" s="50">
        <f t="shared" si="9"/>
        <v>0</v>
      </c>
    </row>
    <row r="88" spans="1:24" ht="15" customHeight="1" thickBot="1">
      <c r="A88" s="45"/>
      <c r="B88" s="46"/>
      <c r="C88" s="46"/>
      <c r="D88" s="46"/>
      <c r="E88" s="47"/>
      <c r="F88" s="48"/>
      <c r="G88" s="47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 t="str">
        <f t="shared" si="7"/>
        <v/>
      </c>
      <c r="T88" s="49" t="str">
        <f t="shared" si="8"/>
        <v/>
      </c>
      <c r="V88" s="2">
        <f t="shared" si="5"/>
        <v>0</v>
      </c>
      <c r="W88" s="2">
        <f t="shared" si="6"/>
        <v>0</v>
      </c>
      <c r="X88" s="50">
        <f t="shared" si="9"/>
        <v>0</v>
      </c>
    </row>
    <row r="89" spans="1:24" ht="15" customHeight="1" thickBot="1">
      <c r="A89" s="45"/>
      <c r="B89" s="46"/>
      <c r="C89" s="46"/>
      <c r="D89" s="46"/>
      <c r="E89" s="47"/>
      <c r="F89" s="48"/>
      <c r="G89" s="47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9" t="str">
        <f t="shared" si="7"/>
        <v/>
      </c>
      <c r="T89" s="49" t="str">
        <f t="shared" si="8"/>
        <v/>
      </c>
      <c r="V89" s="2">
        <f t="shared" si="5"/>
        <v>0</v>
      </c>
      <c r="W89" s="2">
        <f t="shared" si="6"/>
        <v>0</v>
      </c>
      <c r="X89" s="50">
        <f t="shared" si="9"/>
        <v>0</v>
      </c>
    </row>
    <row r="90" spans="1:24" ht="15" customHeight="1" thickBot="1">
      <c r="A90" s="45"/>
      <c r="B90" s="46"/>
      <c r="C90" s="46"/>
      <c r="D90" s="46"/>
      <c r="E90" s="47"/>
      <c r="F90" s="48"/>
      <c r="G90" s="47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9" t="str">
        <f t="shared" si="7"/>
        <v/>
      </c>
      <c r="T90" s="49" t="str">
        <f t="shared" si="8"/>
        <v/>
      </c>
      <c r="V90" s="2">
        <f t="shared" si="5"/>
        <v>0</v>
      </c>
      <c r="W90" s="2">
        <f t="shared" si="6"/>
        <v>0</v>
      </c>
      <c r="X90" s="50">
        <f t="shared" si="9"/>
        <v>0</v>
      </c>
    </row>
    <row r="91" spans="1:24" ht="15" customHeight="1" thickBot="1">
      <c r="A91" s="45"/>
      <c r="B91" s="46"/>
      <c r="C91" s="46"/>
      <c r="D91" s="46"/>
      <c r="E91" s="47"/>
      <c r="F91" s="48"/>
      <c r="G91" s="47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9" t="str">
        <f t="shared" si="7"/>
        <v/>
      </c>
      <c r="T91" s="49" t="str">
        <f t="shared" si="8"/>
        <v/>
      </c>
      <c r="V91" s="2">
        <f t="shared" si="5"/>
        <v>0</v>
      </c>
      <c r="W91" s="2">
        <f t="shared" si="6"/>
        <v>0</v>
      </c>
      <c r="X91" s="50">
        <f t="shared" si="9"/>
        <v>0</v>
      </c>
    </row>
    <row r="92" spans="1:24" ht="15" customHeight="1" thickBot="1">
      <c r="A92" s="45"/>
      <c r="B92" s="46"/>
      <c r="C92" s="46"/>
      <c r="D92" s="46"/>
      <c r="E92" s="47"/>
      <c r="F92" s="48"/>
      <c r="G92" s="47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 t="str">
        <f t="shared" si="7"/>
        <v/>
      </c>
      <c r="T92" s="49" t="str">
        <f t="shared" si="8"/>
        <v/>
      </c>
      <c r="V92" s="2">
        <f t="shared" si="5"/>
        <v>0</v>
      </c>
      <c r="W92" s="2">
        <f t="shared" si="6"/>
        <v>0</v>
      </c>
      <c r="X92" s="50">
        <f t="shared" si="9"/>
        <v>0</v>
      </c>
    </row>
    <row r="93" spans="1:24" ht="15" customHeight="1" thickBot="1">
      <c r="A93" s="45"/>
      <c r="B93" s="46"/>
      <c r="C93" s="46"/>
      <c r="D93" s="46"/>
      <c r="E93" s="47"/>
      <c r="F93" s="48"/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9" t="str">
        <f t="shared" si="7"/>
        <v/>
      </c>
      <c r="T93" s="49" t="str">
        <f t="shared" si="8"/>
        <v/>
      </c>
      <c r="V93" s="2">
        <f t="shared" si="5"/>
        <v>0</v>
      </c>
      <c r="W93" s="2">
        <f t="shared" si="6"/>
        <v>0</v>
      </c>
      <c r="X93" s="50">
        <f t="shared" si="9"/>
        <v>0</v>
      </c>
    </row>
    <row r="94" spans="1:24" ht="14.25" customHeight="1" thickBot="1">
      <c r="A94" s="45"/>
      <c r="B94" s="46"/>
      <c r="C94" s="46"/>
      <c r="D94" s="46"/>
      <c r="E94" s="47"/>
      <c r="F94" s="48"/>
      <c r="G94" s="47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9" t="str">
        <f t="shared" si="7"/>
        <v/>
      </c>
      <c r="T94" s="49" t="str">
        <f t="shared" si="8"/>
        <v/>
      </c>
      <c r="V94" s="2">
        <f t="shared" si="5"/>
        <v>0</v>
      </c>
      <c r="W94" s="2">
        <f t="shared" si="6"/>
        <v>0</v>
      </c>
      <c r="X94" s="50">
        <f t="shared" si="9"/>
        <v>0</v>
      </c>
    </row>
    <row r="95" spans="1:24" ht="14.25" customHeight="1" thickBot="1">
      <c r="A95" s="45"/>
      <c r="B95" s="46"/>
      <c r="C95" s="46"/>
      <c r="D95" s="46"/>
      <c r="E95" s="47"/>
      <c r="F95" s="48"/>
      <c r="G95" s="47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9" t="str">
        <f t="shared" si="7"/>
        <v/>
      </c>
      <c r="T95" s="49" t="str">
        <f t="shared" si="8"/>
        <v/>
      </c>
      <c r="V95" s="2">
        <f t="shared" si="5"/>
        <v>0</v>
      </c>
      <c r="W95" s="2">
        <f t="shared" si="6"/>
        <v>0</v>
      </c>
      <c r="X95" s="50">
        <f t="shared" si="9"/>
        <v>0</v>
      </c>
    </row>
    <row r="96" spans="1:24" ht="14.25" customHeight="1" thickBot="1">
      <c r="A96" s="45"/>
      <c r="B96" s="46"/>
      <c r="C96" s="46"/>
      <c r="D96" s="46"/>
      <c r="E96" s="47"/>
      <c r="F96" s="48"/>
      <c r="G96" s="47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 t="str">
        <f t="shared" si="7"/>
        <v/>
      </c>
      <c r="T96" s="49" t="str">
        <f t="shared" si="8"/>
        <v/>
      </c>
      <c r="V96" s="2">
        <f t="shared" si="5"/>
        <v>0</v>
      </c>
      <c r="W96" s="2">
        <f t="shared" si="6"/>
        <v>0</v>
      </c>
      <c r="X96" s="50">
        <f t="shared" si="9"/>
        <v>0</v>
      </c>
    </row>
    <row r="97" spans="1:24" ht="14.25" customHeight="1" thickBot="1">
      <c r="A97" s="45"/>
      <c r="B97" s="46"/>
      <c r="C97" s="46"/>
      <c r="D97" s="46"/>
      <c r="E97" s="47"/>
      <c r="F97" s="48"/>
      <c r="G97" s="47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9" t="str">
        <f t="shared" si="7"/>
        <v/>
      </c>
      <c r="T97" s="49" t="str">
        <f t="shared" si="8"/>
        <v/>
      </c>
      <c r="V97" s="2">
        <f t="shared" si="5"/>
        <v>0</v>
      </c>
      <c r="W97" s="2">
        <f t="shared" si="6"/>
        <v>0</v>
      </c>
      <c r="X97" s="50">
        <f t="shared" si="9"/>
        <v>0</v>
      </c>
    </row>
    <row r="98" spans="1:24" ht="14.25" customHeight="1" thickBot="1">
      <c r="A98" s="45"/>
      <c r="B98" s="46"/>
      <c r="C98" s="46"/>
      <c r="D98" s="46"/>
      <c r="E98" s="47"/>
      <c r="F98" s="48"/>
      <c r="G98" s="47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9" t="str">
        <f t="shared" si="7"/>
        <v/>
      </c>
      <c r="T98" s="49" t="str">
        <f t="shared" si="8"/>
        <v/>
      </c>
      <c r="V98" s="2">
        <f t="shared" si="5"/>
        <v>0</v>
      </c>
      <c r="W98" s="2">
        <f t="shared" si="6"/>
        <v>0</v>
      </c>
      <c r="X98" s="50">
        <f t="shared" si="9"/>
        <v>0</v>
      </c>
    </row>
    <row r="99" spans="1:24" ht="14.25" customHeight="1" thickBot="1">
      <c r="A99" s="45"/>
      <c r="B99" s="46"/>
      <c r="C99" s="46"/>
      <c r="D99" s="46"/>
      <c r="E99" s="47"/>
      <c r="F99" s="48"/>
      <c r="G99" s="47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9" t="str">
        <f t="shared" si="7"/>
        <v/>
      </c>
      <c r="T99" s="49" t="str">
        <f t="shared" si="8"/>
        <v/>
      </c>
      <c r="V99" s="2">
        <f t="shared" si="5"/>
        <v>0</v>
      </c>
      <c r="W99" s="2">
        <f t="shared" si="6"/>
        <v>0</v>
      </c>
      <c r="X99" s="50">
        <f t="shared" si="9"/>
        <v>0</v>
      </c>
    </row>
    <row r="100" spans="1:24" ht="14.25" customHeight="1" thickBot="1">
      <c r="A100" s="45"/>
      <c r="B100" s="46"/>
      <c r="C100" s="46"/>
      <c r="D100" s="46"/>
      <c r="E100" s="47"/>
      <c r="F100" s="48"/>
      <c r="G100" s="47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 t="str">
        <f t="shared" si="7"/>
        <v/>
      </c>
      <c r="T100" s="49" t="str">
        <f t="shared" si="8"/>
        <v/>
      </c>
      <c r="V100" s="2">
        <f t="shared" si="5"/>
        <v>0</v>
      </c>
      <c r="W100" s="2">
        <f t="shared" si="6"/>
        <v>0</v>
      </c>
      <c r="X100" s="50">
        <f t="shared" si="9"/>
        <v>0</v>
      </c>
    </row>
    <row r="101" spans="1:24" ht="14.25" customHeight="1" thickBot="1">
      <c r="A101" s="45"/>
      <c r="B101" s="46"/>
      <c r="C101" s="46"/>
      <c r="D101" s="46"/>
      <c r="E101" s="47"/>
      <c r="F101" s="48"/>
      <c r="G101" s="47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9" t="str">
        <f t="shared" si="7"/>
        <v/>
      </c>
      <c r="T101" s="49" t="str">
        <f t="shared" si="8"/>
        <v/>
      </c>
      <c r="V101" s="2">
        <f t="shared" si="5"/>
        <v>0</v>
      </c>
      <c r="W101" s="2">
        <f t="shared" si="6"/>
        <v>0</v>
      </c>
      <c r="X101" s="50">
        <f t="shared" si="9"/>
        <v>0</v>
      </c>
    </row>
    <row r="102" spans="1:24" ht="14.25" customHeight="1" thickBot="1">
      <c r="A102" s="45"/>
      <c r="B102" s="46"/>
      <c r="C102" s="46"/>
      <c r="D102" s="46"/>
      <c r="E102" s="47"/>
      <c r="F102" s="48"/>
      <c r="G102" s="47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9" t="str">
        <f t="shared" si="7"/>
        <v/>
      </c>
      <c r="T102" s="49" t="str">
        <f t="shared" si="8"/>
        <v/>
      </c>
      <c r="V102" s="2">
        <f t="shared" si="5"/>
        <v>0</v>
      </c>
      <c r="W102" s="2">
        <f t="shared" si="6"/>
        <v>0</v>
      </c>
      <c r="X102" s="50">
        <f t="shared" si="9"/>
        <v>0</v>
      </c>
    </row>
    <row r="103" spans="1:24" ht="14.25" customHeight="1" thickBot="1">
      <c r="A103" s="45"/>
      <c r="B103" s="46"/>
      <c r="C103" s="46"/>
      <c r="D103" s="46"/>
      <c r="E103" s="47"/>
      <c r="F103" s="48"/>
      <c r="G103" s="47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9" t="str">
        <f t="shared" si="7"/>
        <v/>
      </c>
      <c r="T103" s="49" t="str">
        <f t="shared" si="8"/>
        <v/>
      </c>
      <c r="V103" s="2">
        <f t="shared" si="5"/>
        <v>0</v>
      </c>
      <c r="W103" s="2">
        <f t="shared" si="6"/>
        <v>0</v>
      </c>
      <c r="X103" s="50">
        <f t="shared" si="9"/>
        <v>0</v>
      </c>
    </row>
    <row r="104" spans="1:24" ht="14.25" customHeight="1" thickBot="1">
      <c r="A104" s="45"/>
      <c r="B104" s="46"/>
      <c r="C104" s="46"/>
      <c r="D104" s="46"/>
      <c r="E104" s="47"/>
      <c r="F104" s="48"/>
      <c r="G104" s="47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 t="str">
        <f t="shared" si="7"/>
        <v/>
      </c>
      <c r="T104" s="49" t="str">
        <f t="shared" si="8"/>
        <v/>
      </c>
      <c r="V104" s="2">
        <f t="shared" si="5"/>
        <v>0</v>
      </c>
      <c r="W104" s="2">
        <f t="shared" si="6"/>
        <v>0</v>
      </c>
      <c r="X104" s="50">
        <f t="shared" si="9"/>
        <v>0</v>
      </c>
    </row>
    <row r="105" spans="1:24" ht="14.25" customHeight="1" thickBot="1">
      <c r="A105" s="45"/>
      <c r="B105" s="46"/>
      <c r="C105" s="46"/>
      <c r="D105" s="46"/>
      <c r="E105" s="47"/>
      <c r="F105" s="48"/>
      <c r="G105" s="47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9" t="str">
        <f t="shared" si="7"/>
        <v/>
      </c>
      <c r="T105" s="49" t="str">
        <f t="shared" si="8"/>
        <v/>
      </c>
      <c r="V105" s="2">
        <f t="shared" si="5"/>
        <v>0</v>
      </c>
      <c r="W105" s="2">
        <f t="shared" si="6"/>
        <v>0</v>
      </c>
      <c r="X105" s="50">
        <f t="shared" si="9"/>
        <v>0</v>
      </c>
    </row>
    <row r="106" spans="1:24" ht="14.25" customHeight="1" thickBot="1">
      <c r="A106" s="45"/>
      <c r="B106" s="46"/>
      <c r="C106" s="46"/>
      <c r="D106" s="46"/>
      <c r="E106" s="47"/>
      <c r="F106" s="48"/>
      <c r="G106" s="47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9" t="str">
        <f t="shared" si="7"/>
        <v/>
      </c>
      <c r="T106" s="49" t="str">
        <f t="shared" si="8"/>
        <v/>
      </c>
      <c r="V106" s="2">
        <f t="shared" si="5"/>
        <v>0</v>
      </c>
      <c r="W106" s="2">
        <f t="shared" si="6"/>
        <v>0</v>
      </c>
      <c r="X106" s="50">
        <f t="shared" si="9"/>
        <v>0</v>
      </c>
    </row>
    <row r="107" spans="1:24" ht="14.25" customHeight="1" thickBot="1">
      <c r="A107" s="45"/>
      <c r="B107" s="46"/>
      <c r="C107" s="46"/>
      <c r="D107" s="46"/>
      <c r="E107" s="47"/>
      <c r="F107" s="48"/>
      <c r="G107" s="47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9" t="str">
        <f t="shared" si="7"/>
        <v/>
      </c>
      <c r="T107" s="49" t="str">
        <f t="shared" si="8"/>
        <v/>
      </c>
      <c r="V107" s="2">
        <f t="shared" si="5"/>
        <v>0</v>
      </c>
      <c r="W107" s="2">
        <f t="shared" si="6"/>
        <v>0</v>
      </c>
      <c r="X107" s="50">
        <f t="shared" si="9"/>
        <v>0</v>
      </c>
    </row>
    <row r="108" spans="1:24" ht="14.25" customHeight="1" thickBot="1">
      <c r="A108" s="45"/>
      <c r="B108" s="46"/>
      <c r="C108" s="46"/>
      <c r="D108" s="46"/>
      <c r="E108" s="47"/>
      <c r="F108" s="48"/>
      <c r="G108" s="47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9" t="str">
        <f t="shared" si="7"/>
        <v/>
      </c>
      <c r="T108" s="49" t="str">
        <f t="shared" si="8"/>
        <v/>
      </c>
      <c r="V108" s="2">
        <f t="shared" si="5"/>
        <v>0</v>
      </c>
      <c r="W108" s="2">
        <f t="shared" si="6"/>
        <v>0</v>
      </c>
      <c r="X108" s="50">
        <f t="shared" si="9"/>
        <v>0</v>
      </c>
    </row>
    <row r="109" spans="1:24" ht="14.25" customHeight="1" thickBot="1">
      <c r="A109" s="45"/>
      <c r="B109" s="46"/>
      <c r="C109" s="46"/>
      <c r="D109" s="46"/>
      <c r="E109" s="47"/>
      <c r="F109" s="48"/>
      <c r="G109" s="47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9" t="str">
        <f t="shared" si="7"/>
        <v/>
      </c>
      <c r="T109" s="49" t="str">
        <f t="shared" si="8"/>
        <v/>
      </c>
      <c r="V109" s="2">
        <f t="shared" si="5"/>
        <v>0</v>
      </c>
      <c r="W109" s="2">
        <f t="shared" si="6"/>
        <v>0</v>
      </c>
      <c r="X109" s="50">
        <f t="shared" si="9"/>
        <v>0</v>
      </c>
    </row>
    <row r="110" spans="1:24" ht="14.25" customHeight="1" thickBot="1">
      <c r="A110" s="45"/>
      <c r="B110" s="46"/>
      <c r="C110" s="46"/>
      <c r="D110" s="46"/>
      <c r="E110" s="47"/>
      <c r="F110" s="48"/>
      <c r="G110" s="47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9" t="str">
        <f t="shared" si="7"/>
        <v/>
      </c>
      <c r="T110" s="49" t="str">
        <f t="shared" si="8"/>
        <v/>
      </c>
      <c r="V110" s="2">
        <f t="shared" si="5"/>
        <v>0</v>
      </c>
      <c r="W110" s="2">
        <f t="shared" si="6"/>
        <v>0</v>
      </c>
      <c r="X110" s="50">
        <f t="shared" si="9"/>
        <v>0</v>
      </c>
    </row>
    <row r="111" spans="1:24" ht="14.25" customHeight="1" thickBot="1">
      <c r="A111" s="45"/>
      <c r="B111" s="46"/>
      <c r="C111" s="46"/>
      <c r="D111" s="46"/>
      <c r="E111" s="47"/>
      <c r="F111" s="48"/>
      <c r="G111" s="47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9" t="str">
        <f t="shared" si="7"/>
        <v/>
      </c>
      <c r="T111" s="49" t="str">
        <f t="shared" si="8"/>
        <v/>
      </c>
      <c r="V111" s="2">
        <f t="shared" si="5"/>
        <v>0</v>
      </c>
      <c r="W111" s="2">
        <f t="shared" si="6"/>
        <v>0</v>
      </c>
      <c r="X111" s="50">
        <f t="shared" si="9"/>
        <v>0</v>
      </c>
    </row>
    <row r="112" spans="1:24" ht="14.25" customHeight="1" thickBot="1">
      <c r="A112" s="45"/>
      <c r="B112" s="46"/>
      <c r="C112" s="46"/>
      <c r="D112" s="46"/>
      <c r="E112" s="47"/>
      <c r="F112" s="48"/>
      <c r="G112" s="47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9" t="str">
        <f t="shared" si="7"/>
        <v/>
      </c>
      <c r="T112" s="49" t="str">
        <f t="shared" si="8"/>
        <v/>
      </c>
      <c r="V112" s="2">
        <f t="shared" si="5"/>
        <v>0</v>
      </c>
      <c r="W112" s="2">
        <f t="shared" si="6"/>
        <v>0</v>
      </c>
      <c r="X112" s="50">
        <f t="shared" si="9"/>
        <v>0</v>
      </c>
    </row>
    <row r="113" spans="1:24" ht="14.25" customHeight="1" thickBot="1">
      <c r="A113" s="45"/>
      <c r="B113" s="46"/>
      <c r="C113" s="46"/>
      <c r="D113" s="46"/>
      <c r="E113" s="47"/>
      <c r="F113" s="48"/>
      <c r="G113" s="47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9" t="str">
        <f t="shared" si="7"/>
        <v/>
      </c>
      <c r="T113" s="49" t="str">
        <f t="shared" si="8"/>
        <v/>
      </c>
      <c r="V113" s="2">
        <f t="shared" si="5"/>
        <v>0</v>
      </c>
      <c r="W113" s="2">
        <f t="shared" si="6"/>
        <v>0</v>
      </c>
      <c r="X113" s="50">
        <f t="shared" si="9"/>
        <v>0</v>
      </c>
    </row>
    <row r="114" spans="1:24" ht="14.25" customHeight="1" thickBot="1">
      <c r="A114" s="45"/>
      <c r="B114" s="46"/>
      <c r="C114" s="46"/>
      <c r="D114" s="46"/>
      <c r="E114" s="47"/>
      <c r="F114" s="48"/>
      <c r="G114" s="47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9" t="str">
        <f t="shared" si="7"/>
        <v/>
      </c>
      <c r="T114" s="49" t="str">
        <f t="shared" si="8"/>
        <v/>
      </c>
      <c r="V114" s="2">
        <f t="shared" si="5"/>
        <v>0</v>
      </c>
      <c r="W114" s="2">
        <f t="shared" si="6"/>
        <v>0</v>
      </c>
      <c r="X114" s="50">
        <f t="shared" si="9"/>
        <v>0</v>
      </c>
    </row>
    <row r="115" spans="1:24" ht="14.25" customHeight="1" thickBot="1">
      <c r="A115" s="45"/>
      <c r="B115" s="46"/>
      <c r="C115" s="46"/>
      <c r="D115" s="46"/>
      <c r="E115" s="47"/>
      <c r="F115" s="48"/>
      <c r="G115" s="47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9" t="str">
        <f t="shared" si="7"/>
        <v/>
      </c>
      <c r="T115" s="49" t="str">
        <f t="shared" si="8"/>
        <v/>
      </c>
      <c r="V115" s="2">
        <f t="shared" si="5"/>
        <v>0</v>
      </c>
      <c r="W115" s="2">
        <f t="shared" si="6"/>
        <v>0</v>
      </c>
      <c r="X115" s="50">
        <f t="shared" si="9"/>
        <v>0</v>
      </c>
    </row>
    <row r="116" spans="1:24" ht="14.25" customHeight="1" thickBot="1">
      <c r="A116" s="45"/>
      <c r="B116" s="46"/>
      <c r="C116" s="46"/>
      <c r="D116" s="46"/>
      <c r="E116" s="47"/>
      <c r="F116" s="48"/>
      <c r="G116" s="47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9" t="str">
        <f t="shared" si="7"/>
        <v/>
      </c>
      <c r="T116" s="49" t="str">
        <f t="shared" si="8"/>
        <v/>
      </c>
      <c r="V116" s="2">
        <f t="shared" si="5"/>
        <v>0</v>
      </c>
      <c r="W116" s="2">
        <f t="shared" si="6"/>
        <v>0</v>
      </c>
      <c r="X116" s="50">
        <f t="shared" si="9"/>
        <v>0</v>
      </c>
    </row>
    <row r="117" spans="1:24" ht="14.25" customHeight="1" thickBot="1">
      <c r="A117" s="45"/>
      <c r="B117" s="46"/>
      <c r="C117" s="46"/>
      <c r="D117" s="46"/>
      <c r="E117" s="47"/>
      <c r="F117" s="48"/>
      <c r="G117" s="47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9" t="str">
        <f t="shared" si="7"/>
        <v/>
      </c>
      <c r="T117" s="49" t="str">
        <f t="shared" si="8"/>
        <v/>
      </c>
      <c r="V117" s="2">
        <f t="shared" si="5"/>
        <v>0</v>
      </c>
      <c r="W117" s="2">
        <f t="shared" si="6"/>
        <v>0</v>
      </c>
      <c r="X117" s="50">
        <f t="shared" si="9"/>
        <v>0</v>
      </c>
    </row>
    <row r="118" spans="1:24" ht="14.25" customHeight="1" thickBot="1">
      <c r="A118" s="45"/>
      <c r="B118" s="46"/>
      <c r="C118" s="46"/>
      <c r="D118" s="46"/>
      <c r="E118" s="47"/>
      <c r="F118" s="48"/>
      <c r="G118" s="47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9" t="str">
        <f t="shared" si="7"/>
        <v/>
      </c>
      <c r="T118" s="49" t="str">
        <f t="shared" si="8"/>
        <v/>
      </c>
      <c r="V118" s="2">
        <f t="shared" si="5"/>
        <v>0</v>
      </c>
      <c r="W118" s="2">
        <f t="shared" si="6"/>
        <v>0</v>
      </c>
      <c r="X118" s="50">
        <f t="shared" si="9"/>
        <v>0</v>
      </c>
    </row>
    <row r="119" spans="1:24" ht="14.25" customHeight="1">
      <c r="V119" s="2"/>
      <c r="X119" s="1"/>
    </row>
    <row r="120" spans="1:24" ht="14.25" customHeight="1"/>
    <row r="121" spans="1:24" ht="14.25" customHeight="1"/>
    <row r="122" spans="1:24" ht="14.25" customHeight="1"/>
    <row r="123" spans="1:24" ht="14.25" customHeight="1"/>
    <row r="124" spans="1:24" ht="14.25" customHeight="1"/>
    <row r="125" spans="1:24" ht="14.25" customHeight="1"/>
    <row r="126" spans="1:24" ht="14.25" customHeight="1"/>
    <row r="127" spans="1:24" ht="14.25" customHeight="1"/>
    <row r="128" spans="1:24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spans="2:3" ht="14.25" customHeight="1"/>
    <row r="146" spans="2:3" ht="14.25" customHeight="1"/>
    <row r="147" spans="2:3" ht="14.25" customHeight="1"/>
    <row r="148" spans="2:3" ht="14.25" customHeight="1"/>
    <row r="149" spans="2:3" ht="14.25" customHeight="1"/>
    <row r="150" spans="2:3" ht="14.25" hidden="1" customHeight="1">
      <c r="B150" s="51" t="str">
        <f>Stammdaten!A1</f>
        <v>Material</v>
      </c>
      <c r="C150" s="51" t="str">
        <f>Stammdaten!B1</f>
        <v>Bohrung DM</v>
      </c>
    </row>
    <row r="151" spans="2:3" ht="14.25" hidden="1" customHeight="1">
      <c r="B151" s="52" t="str">
        <f>Stammdaten!A2</f>
        <v>- Material auswählen -</v>
      </c>
      <c r="C151" s="1">
        <f>Stammdaten!B2</f>
        <v>5.5</v>
      </c>
    </row>
    <row r="152" spans="2:3" ht="14.25" hidden="1" customHeight="1">
      <c r="B152" s="52" t="str">
        <f>Stammdaten!A3</f>
        <v>Plancolor 6650 08</v>
      </c>
      <c r="C152" s="1">
        <f>Stammdaten!B3</f>
        <v>9.5</v>
      </c>
    </row>
    <row r="153" spans="2:3" ht="14.25" hidden="1" customHeight="1">
      <c r="B153" s="52" t="str">
        <f>Stammdaten!A4</f>
        <v>Plancolor 6505 08</v>
      </c>
      <c r="C153" s="1">
        <f>Stammdaten!B4</f>
        <v>0</v>
      </c>
    </row>
    <row r="154" spans="2:3" ht="14.25" hidden="1" customHeight="1">
      <c r="B154" s="52" t="str">
        <f>Stammdaten!A5</f>
        <v>Plancolor 6510 08</v>
      </c>
      <c r="C154" s="1">
        <f>Stammdaten!B5</f>
        <v>0</v>
      </c>
    </row>
    <row r="155" spans="2:3" ht="14.25" hidden="1" customHeight="1">
      <c r="B155" s="52" t="str">
        <f>Stammdaten!A6</f>
        <v>Plancolor 6512 08</v>
      </c>
      <c r="C155" s="1">
        <f>Stammdaten!B6</f>
        <v>0</v>
      </c>
    </row>
    <row r="156" spans="2:3" ht="14.25" hidden="1" customHeight="1">
      <c r="B156" s="52" t="str">
        <f>Stammdaten!A7</f>
        <v>Plancolor 6515 08</v>
      </c>
      <c r="C156" s="1">
        <f>Stammdaten!B7</f>
        <v>0</v>
      </c>
    </row>
    <row r="157" spans="2:3" ht="14.25" hidden="1" customHeight="1">
      <c r="B157" s="52" t="str">
        <f>Stammdaten!A8</f>
        <v>Plancolor 6520 08</v>
      </c>
      <c r="C157" s="1">
        <f>Stammdaten!B8</f>
        <v>0</v>
      </c>
    </row>
    <row r="158" spans="2:3" ht="14.25" hidden="1" customHeight="1">
      <c r="B158" s="52" t="str">
        <f>Stammdaten!A9</f>
        <v>Plancolor 6326 08</v>
      </c>
    </row>
    <row r="159" spans="2:3" ht="14.25" hidden="1" customHeight="1">
      <c r="B159" s="52" t="str">
        <f>Stammdaten!A10</f>
        <v>Plancolor 2010 08</v>
      </c>
    </row>
    <row r="160" spans="2:3" ht="14.25" hidden="1" customHeight="1">
      <c r="B160" s="52" t="str">
        <f>Stammdaten!A11</f>
        <v>CARAT Anthrazit 7020 08</v>
      </c>
    </row>
    <row r="161" spans="2:2" ht="14.25" hidden="1" customHeight="1">
      <c r="B161" s="52" t="str">
        <f>Stammdaten!A12</f>
        <v>CARAT Elfenbein 7090 08</v>
      </c>
    </row>
    <row r="162" spans="2:2" ht="14.25" hidden="1" customHeight="1">
      <c r="B162" s="52" t="str">
        <f>Stammdaten!A13</f>
        <v>CARAT Titan 7061 08</v>
      </c>
    </row>
    <row r="163" spans="2:2" ht="14.25" hidden="1" customHeight="1">
      <c r="B163" s="52" t="str">
        <f>Stammdaten!A14</f>
        <v>CARAT Rubin 7031 08</v>
      </c>
    </row>
    <row r="164" spans="2:2" ht="14.25" hidden="1" customHeight="1">
      <c r="B164" s="52" t="str">
        <f>Stammdaten!A15</f>
        <v>CARAT Azurit 7040 08</v>
      </c>
    </row>
    <row r="165" spans="2:2" ht="14.25" hidden="1" customHeight="1">
      <c r="B165" s="52" t="str">
        <f>Stammdaten!A16</f>
        <v>CARAT Bernstein 7080 08</v>
      </c>
    </row>
    <row r="166" spans="2:2" ht="14.25" hidden="1" customHeight="1">
      <c r="B166" s="52" t="str">
        <f>Stammdaten!A17</f>
        <v>CARAT Titan 7060 08</v>
      </c>
    </row>
    <row r="167" spans="2:2" ht="14.25" hidden="1" customHeight="1">
      <c r="B167" s="52" t="str">
        <f>Stammdaten!A18</f>
        <v>CARAT Rubin 7030 08</v>
      </c>
    </row>
    <row r="168" spans="2:2" ht="14.25" hidden="1" customHeight="1">
      <c r="B168" s="52" t="str">
        <f>Stammdaten!A19</f>
        <v>CARAT Anthrazit 7021 08</v>
      </c>
    </row>
    <row r="169" spans="2:2" ht="14.25" hidden="1" customHeight="1">
      <c r="B169" s="52" t="str">
        <f>Stammdaten!A20</f>
        <v>CARAT Rubin 7032 08</v>
      </c>
    </row>
    <row r="170" spans="2:2" ht="14.25" hidden="1" customHeight="1">
      <c r="B170" s="52" t="str">
        <f>Stammdaten!A21</f>
        <v>CARAT Elfenbein 7091 08</v>
      </c>
    </row>
    <row r="171" spans="2:2" ht="14.25" hidden="1" customHeight="1">
      <c r="B171" s="52" t="str">
        <f>Stammdaten!A22</f>
        <v>CARAT Bernstein 7082 08</v>
      </c>
    </row>
    <row r="172" spans="2:2" ht="14.25" hidden="1" customHeight="1">
      <c r="B172" s="52" t="str">
        <f>Stammdaten!A23</f>
        <v>CARAT Topas 7070 08</v>
      </c>
    </row>
    <row r="173" spans="2:2" ht="14.25" hidden="1" customHeight="1">
      <c r="B173" s="52" t="str">
        <f>Stammdaten!A24</f>
        <v>CARAT Jade 7050 08</v>
      </c>
    </row>
    <row r="174" spans="2:2" ht="14.25" hidden="1" customHeight="1">
      <c r="B174" s="52" t="str">
        <f>Stammdaten!A25</f>
        <v>CARAT Topas 7073 08</v>
      </c>
    </row>
    <row r="175" spans="2:2" ht="14.25" hidden="1" customHeight="1">
      <c r="B175" s="52" t="str">
        <f>Stammdaten!A26</f>
        <v>CARAT Topas 7071 08</v>
      </c>
    </row>
    <row r="176" spans="2:2" ht="14.25" hidden="1" customHeight="1">
      <c r="B176" s="52" t="str">
        <f>Stammdaten!A27</f>
        <v>CARAT Azurit 7041 08</v>
      </c>
    </row>
    <row r="177" spans="2:2" ht="14.25" hidden="1" customHeight="1">
      <c r="B177" s="52" t="str">
        <f>Stammdaten!A28</f>
        <v>CARAT Anthrazit 7025 08</v>
      </c>
    </row>
    <row r="178" spans="2:2" ht="14.25" hidden="1" customHeight="1">
      <c r="B178" s="52" t="str">
        <f>Stammdaten!A29</f>
        <v>CARAT Anthrazit 7024 08</v>
      </c>
    </row>
    <row r="179" spans="2:2" ht="14.25" hidden="1" customHeight="1">
      <c r="B179" s="52" t="str">
        <f>Stammdaten!A30</f>
        <v>CARAT Elfenbein 7010 08</v>
      </c>
    </row>
    <row r="180" spans="2:2" ht="14.25" hidden="1" customHeight="1">
      <c r="B180" s="52" t="str">
        <f>Stammdaten!A31</f>
        <v>CARAT Elfenbein 7099 08</v>
      </c>
    </row>
    <row r="181" spans="2:2" ht="14.25" hidden="1" customHeight="1">
      <c r="B181" s="52" t="str">
        <f>Stammdaten!A32</f>
        <v>CARAT Sahara 7000 08</v>
      </c>
    </row>
    <row r="182" spans="2:2" ht="14.25" hidden="1" customHeight="1">
      <c r="B182" s="52" t="str">
        <f>Stammdaten!A33</f>
        <v>CARAT Sahara 7001 08</v>
      </c>
    </row>
    <row r="183" spans="2:2" ht="14.25" hidden="1" customHeight="1">
      <c r="B183" s="52" t="str">
        <f>Stammdaten!A34</f>
        <v>CARAT Sahara 7002 08</v>
      </c>
    </row>
    <row r="184" spans="2:2" ht="14.25" hidden="1" customHeight="1">
      <c r="B184" s="52" t="str">
        <f>Stammdaten!A35</f>
        <v>AVERA AV 060 08</v>
      </c>
    </row>
    <row r="185" spans="2:2" ht="14.25" hidden="1" customHeight="1">
      <c r="B185" s="52" t="str">
        <f>Stammdaten!A36</f>
        <v>AVERA AV 020 08</v>
      </c>
    </row>
    <row r="186" spans="2:2" ht="14.25" hidden="1" customHeight="1">
      <c r="B186" s="52" t="str">
        <f>Stammdaten!A37</f>
        <v>AVERA AV 040 08</v>
      </c>
    </row>
    <row r="187" spans="2:2" ht="14.25" hidden="1" customHeight="1">
      <c r="B187" s="52" t="str">
        <f>Stammdaten!A38</f>
        <v>AVERA AV 050 08</v>
      </c>
    </row>
    <row r="188" spans="2:2" ht="14.25" hidden="1" customHeight="1">
      <c r="B188" s="52" t="str">
        <f>Stammdaten!A39</f>
        <v>AVERA AV 100 08</v>
      </c>
    </row>
    <row r="189" spans="2:2" ht="14.25" hidden="1" customHeight="1">
      <c r="B189" s="52" t="str">
        <f>Stammdaten!A40</f>
        <v>AVERA AV 010 08</v>
      </c>
    </row>
    <row r="190" spans="2:2" ht="14.25" hidden="1" customHeight="1">
      <c r="B190" s="52" t="str">
        <f>Stammdaten!A41</f>
        <v>AVERA AV 000 08</v>
      </c>
    </row>
    <row r="191" spans="2:2" ht="14.25" hidden="1" customHeight="1">
      <c r="B191" s="52" t="str">
        <f>Stammdaten!A42</f>
        <v>AVERA AV 070 08</v>
      </c>
    </row>
    <row r="192" spans="2:2" ht="14.25" hidden="1" customHeight="1">
      <c r="B192" s="52" t="str">
        <f>Stammdaten!A43</f>
        <v>AVERA AV 030 08</v>
      </c>
    </row>
    <row r="193" spans="2:2" ht="14.25" hidden="1" customHeight="1">
      <c r="B193" s="52" t="str">
        <f>Stammdaten!A44</f>
        <v>REFLEX Platinum 9020 08</v>
      </c>
    </row>
    <row r="194" spans="2:2" ht="14.25" hidden="1" customHeight="1">
      <c r="B194" s="52" t="str">
        <f>Stammdaten!A45</f>
        <v>REFLEX Black Velvet 9221 08</v>
      </c>
    </row>
    <row r="195" spans="2:2" ht="14.25" hidden="1" customHeight="1">
      <c r="B195" s="52" t="str">
        <f>Stammdaten!A46</f>
        <v>REFLEX Cobalt Blue 9241 08</v>
      </c>
    </row>
    <row r="196" spans="2:2" ht="14.25" hidden="1" customHeight="1">
      <c r="B196" s="52" t="str">
        <f>Stammdaten!A47</f>
        <v>REFLEX Silver 9000 08</v>
      </c>
    </row>
    <row r="197" spans="2:2" ht="14.25" hidden="1" customHeight="1">
      <c r="B197" s="52" t="str">
        <f>Stammdaten!A48</f>
        <v>REFLEX Satin White 9291 08</v>
      </c>
    </row>
    <row r="198" spans="2:2" ht="14.25" hidden="1" customHeight="1">
      <c r="B198" s="52" t="str">
        <f>Stammdaten!A49</f>
        <v>REFLEX Champagne 9290 08</v>
      </c>
    </row>
    <row r="199" spans="2:2" ht="14.25" hidden="1" customHeight="1">
      <c r="B199" s="52" t="str">
        <f>Stammdaten!A50</f>
        <v>REFLEX Champagne 9090 08</v>
      </c>
    </row>
    <row r="200" spans="2:2" ht="14.25" hidden="1" customHeight="1">
      <c r="B200" s="52" t="str">
        <f>Stammdaten!A51</f>
        <v>REFLEX Gold 9272 08</v>
      </c>
    </row>
    <row r="201" spans="2:2" ht="14.25" hidden="1" customHeight="1">
      <c r="B201" s="52" t="str">
        <f>Stammdaten!A52</f>
        <v>REFLEX Mystic Brown 9271 08</v>
      </c>
    </row>
    <row r="202" spans="2:2" ht="14.25" hidden="1" customHeight="1">
      <c r="B202" s="52" t="str">
        <f>Stammdaten!A53</f>
        <v>REFLEX Autumn Leaves 9270 08</v>
      </c>
    </row>
    <row r="203" spans="2:2" ht="14.25" hidden="1" customHeight="1">
      <c r="B203" s="52" t="str">
        <f>Stammdaten!A54</f>
        <v>REFLEX Crimson 9231 08</v>
      </c>
    </row>
    <row r="204" spans="2:2" ht="14.25" hidden="1" customHeight="1">
      <c r="B204" s="52" t="str">
        <f>Stammdaten!A55</f>
        <v>NOBILIS Amber 721 08</v>
      </c>
    </row>
    <row r="205" spans="2:2" ht="14.25" hidden="1" customHeight="1">
      <c r="B205" s="52" t="str">
        <f>Stammdaten!A56</f>
        <v>NOBILIS Amber 723 08</v>
      </c>
    </row>
    <row r="206" spans="2:2" ht="14.25" hidden="1" customHeight="1">
      <c r="B206" s="52" t="str">
        <f>Stammdaten!A57</f>
        <v>NOBILIS Granite 622 08</v>
      </c>
    </row>
    <row r="207" spans="2:2" ht="14.25" hidden="1" customHeight="1">
      <c r="B207" s="52" t="str">
        <f>Stammdaten!A58</f>
        <v>NOBILIS Azurite 422 08</v>
      </c>
    </row>
    <row r="208" spans="2:2" ht="14.25" hidden="1" customHeight="1">
      <c r="B208" s="52" t="str">
        <f>Stammdaten!A59</f>
        <v>NOBILIS Jade 522 08</v>
      </c>
    </row>
    <row r="209" spans="2:2" ht="14.25" hidden="1" customHeight="1">
      <c r="B209" s="52" t="str">
        <f>Stammdaten!A60</f>
        <v>NOBILIS Jade 521 08</v>
      </c>
    </row>
    <row r="210" spans="2:2" ht="14.25" hidden="1" customHeight="1">
      <c r="B210" s="52" t="str">
        <f>Stammdaten!A61</f>
        <v>NOBILIS Granite 624 08</v>
      </c>
    </row>
    <row r="211" spans="2:2" ht="14.25" hidden="1" customHeight="1">
      <c r="B211" s="52" t="str">
        <f>Stammdaten!A62</f>
        <v>NOBILIS Crystal 123 08</v>
      </c>
    </row>
    <row r="212" spans="2:2" ht="14.25" hidden="1" customHeight="1">
      <c r="B212" s="52" t="str">
        <f>Stammdaten!A63</f>
        <v>NOBILIS Crystal 125 08</v>
      </c>
    </row>
    <row r="213" spans="2:2" ht="14.25" hidden="1" customHeight="1">
      <c r="B213" s="52" t="str">
        <f>Stammdaten!A64</f>
        <v>NOBILIS Crystal 122 08</v>
      </c>
    </row>
    <row r="214" spans="2:2" ht="14.25" hidden="1" customHeight="1">
      <c r="B214" s="52" t="str">
        <f>Stammdaten!A65</f>
        <v>NOBILIS Crystal 124 08</v>
      </c>
    </row>
    <row r="215" spans="2:2" ht="14.25" hidden="1" customHeight="1">
      <c r="B215" s="52" t="str">
        <f>Stammdaten!A66</f>
        <v>TERRA Amber 751 08</v>
      </c>
    </row>
    <row r="216" spans="2:2" ht="14.25" hidden="1" customHeight="1">
      <c r="B216" s="52" t="str">
        <f>Stammdaten!A67</f>
        <v>TERRA Amber 752 08</v>
      </c>
    </row>
    <row r="217" spans="2:2" ht="14.25" hidden="1" customHeight="1">
      <c r="B217" s="52" t="str">
        <f>Stammdaten!A68</f>
        <v>TERRA Amber 753 08</v>
      </c>
    </row>
    <row r="218" spans="2:2" ht="14.25" hidden="1" customHeight="1">
      <c r="B218" s="52" t="str">
        <f>Stammdaten!A69</f>
        <v>TERRA Amber 754 08</v>
      </c>
    </row>
    <row r="219" spans="2:2" ht="14.25" hidden="1" customHeight="1">
      <c r="B219" s="52" t="str">
        <f>Stammdaten!A70</f>
        <v>TERRA Amber 755 08</v>
      </c>
    </row>
    <row r="220" spans="2:2" ht="14.25" hidden="1" customHeight="1">
      <c r="B220" s="52" t="str">
        <f>Stammdaten!A71</f>
        <v>TERRA Amber 756 08</v>
      </c>
    </row>
    <row r="221" spans="2:2" ht="14.25" hidden="1" customHeight="1">
      <c r="B221" s="52" t="str">
        <f>Stammdaten!A72</f>
        <v>PLANEA Jungle 532 08</v>
      </c>
    </row>
    <row r="222" spans="2:2" ht="14.25" hidden="1" customHeight="1">
      <c r="B222" s="52" t="str">
        <f>Stammdaten!A73</f>
        <v>PLANEA Cactus 531 08</v>
      </c>
    </row>
    <row r="223" spans="2:2" ht="14.25" hidden="1" customHeight="1">
      <c r="B223" s="52" t="str">
        <f>Stammdaten!A74</f>
        <v>PLANEA Igloo 932 08</v>
      </c>
    </row>
    <row r="224" spans="2:2" ht="14.25" hidden="1" customHeight="1">
      <c r="B224" s="52" t="str">
        <f>Stammdaten!A75</f>
        <v>PLANEA Seashell 933 08</v>
      </c>
    </row>
    <row r="225" spans="2:2" ht="14.25" hidden="1" customHeight="1">
      <c r="B225" s="52" t="str">
        <f>Stammdaten!A76</f>
        <v>PLANEA Sunrise 831 08</v>
      </c>
    </row>
    <row r="226" spans="2:2" ht="14.25" hidden="1" customHeight="1">
      <c r="B226" s="52" t="str">
        <f>Stammdaten!A77</f>
        <v>PLANEA Sunrise 832 08</v>
      </c>
    </row>
    <row r="227" spans="2:2" ht="14.25" hidden="1" customHeight="1">
      <c r="B227" s="52" t="str">
        <f>Stammdaten!A78</f>
        <v>PLANEA Ruby 334 08</v>
      </c>
    </row>
    <row r="228" spans="2:2" ht="14.25" hidden="1" customHeight="1">
      <c r="B228" s="52" t="str">
        <f>Stammdaten!A79</f>
        <v>PLANEA Crimson 333 08</v>
      </c>
    </row>
    <row r="229" spans="2:2" ht="14.25" hidden="1" customHeight="1">
      <c r="B229" s="52" t="str">
        <f>Stammdaten!A80</f>
        <v>PLANEA Dragon 332 08</v>
      </c>
    </row>
    <row r="230" spans="2:2" ht="14.25" hidden="1" customHeight="1">
      <c r="B230" s="52" t="str">
        <f>Stammdaten!A81</f>
        <v>PLANEA Coral 331 08</v>
      </c>
    </row>
    <row r="231" spans="2:2" ht="14.25" hidden="1" customHeight="1">
      <c r="B231" s="52" t="str">
        <f>Stammdaten!A82</f>
        <v>VINTAGO VI 061 08</v>
      </c>
    </row>
    <row r="232" spans="2:2" ht="14.25" hidden="1" customHeight="1">
      <c r="B232" s="52" t="str">
        <f>Stammdaten!A83</f>
        <v>VINTAGO VI 021 08</v>
      </c>
    </row>
    <row r="233" spans="2:2" ht="14.25" hidden="1" customHeight="1">
      <c r="B233" s="52" t="str">
        <f>Stammdaten!A84</f>
        <v>VINTAGO VI 040 08</v>
      </c>
    </row>
    <row r="234" spans="2:2" ht="14.25" hidden="1" customHeight="1">
      <c r="B234" s="52" t="str">
        <f>Stammdaten!A85</f>
        <v>VINTAGO VI 050 08</v>
      </c>
    </row>
    <row r="235" spans="2:2" ht="14.25" hidden="1" customHeight="1">
      <c r="B235" s="52" t="str">
        <f>Stammdaten!A86</f>
        <v>VINTAGO VI 100 08</v>
      </c>
    </row>
    <row r="236" spans="2:2" ht="14.25" hidden="1" customHeight="1">
      <c r="B236" s="52" t="str">
        <f>Stammdaten!A87</f>
        <v>VINTAGO VI 011 08</v>
      </c>
    </row>
    <row r="237" spans="2:2" ht="14.25" hidden="1" customHeight="1">
      <c r="B237" s="52" t="str">
        <f>Stammdaten!A88</f>
        <v>VINTAGO VI 091 08</v>
      </c>
    </row>
    <row r="238" spans="2:2" ht="14.25" hidden="1" customHeight="1">
      <c r="B238" s="52" t="str">
        <f>Stammdaten!A89</f>
        <v>VINTAGO VI 000 08</v>
      </c>
    </row>
    <row r="239" spans="2:2" ht="14.25" hidden="1" customHeight="1">
      <c r="B239" s="52" t="str">
        <f>Stammdaten!A90</f>
        <v>VINTAGO VI 070 08</v>
      </c>
    </row>
    <row r="240" spans="2:2" ht="14.25" hidden="1" customHeight="1">
      <c r="B240" s="52" t="str">
        <f>Stammdaten!A91</f>
        <v>VINTAGO VI 031 08</v>
      </c>
    </row>
    <row r="241" spans="2:2" ht="14.25" hidden="1" customHeight="1">
      <c r="B241" s="52" t="str">
        <f>Stammdaten!A92</f>
        <v>TEXIAL TE 215 08</v>
      </c>
    </row>
    <row r="242" spans="2:2" ht="14.25" hidden="1" customHeight="1">
      <c r="B242" s="52" t="str">
        <f>Stammdaten!A93</f>
        <v>TEXIAL TE 216 08</v>
      </c>
    </row>
    <row r="243" spans="2:2" ht="14.25" hidden="1" customHeight="1">
      <c r="B243" s="52" t="str">
        <f>Stammdaten!A94</f>
        <v>TEXIAL TE 113 08</v>
      </c>
    </row>
    <row r="244" spans="2:2" ht="14.25" hidden="1" customHeight="1">
      <c r="B244" s="52" t="str">
        <f>Stammdaten!A95</f>
        <v>TEXIAL TE 811 08</v>
      </c>
    </row>
    <row r="245" spans="2:2" ht="14.25" hidden="1" customHeight="1">
      <c r="B245" s="52" t="str">
        <f>Stammdaten!A96</f>
        <v>TEXIAL TE 212 08</v>
      </c>
    </row>
    <row r="246" spans="2:2" ht="14.25" hidden="1" customHeight="1">
      <c r="B246" s="52" t="str">
        <f>Stammdaten!A97</f>
        <v>Braun TR 911 08</v>
      </c>
    </row>
    <row r="247" spans="2:2" ht="14.25" hidden="1" customHeight="1">
      <c r="B247" s="52" t="str">
        <f>Stammdaten!A98</f>
        <v>Braun TR 912 08</v>
      </c>
    </row>
    <row r="248" spans="2:2" ht="14.25" hidden="1" customHeight="1">
      <c r="B248" s="52" t="str">
        <f>Stammdaten!A99</f>
        <v>Braun TR 913 08</v>
      </c>
    </row>
    <row r="249" spans="2:2" ht="14.25" hidden="1" customHeight="1">
      <c r="B249" s="52" t="str">
        <f>Stammdaten!A100</f>
        <v>Braun TR 914 08</v>
      </c>
    </row>
    <row r="250" spans="2:2" ht="14.25" hidden="1" customHeight="1">
      <c r="B250" s="52" t="str">
        <f>Stammdaten!A101</f>
        <v>Rot TR 311 08</v>
      </c>
    </row>
    <row r="251" spans="2:2" ht="14.25" hidden="1" customHeight="1">
      <c r="B251" s="52" t="str">
        <f>Stammdaten!A102</f>
        <v>Blau P 413 08</v>
      </c>
    </row>
    <row r="252" spans="2:2" ht="14.25" hidden="1" customHeight="1">
      <c r="B252" s="52" t="str">
        <f>Stammdaten!A103</f>
        <v>Blau P 414 08</v>
      </c>
    </row>
    <row r="253" spans="2:2" ht="14.25" hidden="1" customHeight="1">
      <c r="B253" s="52" t="str">
        <f>Stammdaten!A104</f>
        <v>Gelb P 613 08</v>
      </c>
    </row>
    <row r="254" spans="2:2" ht="14.25" hidden="1" customHeight="1">
      <c r="B254" s="52" t="str">
        <f>Stammdaten!A105</f>
        <v>Gelb P 614 08</v>
      </c>
    </row>
    <row r="255" spans="2:2" ht="14.25" hidden="1" customHeight="1">
      <c r="B255" s="52" t="str">
        <f>Stammdaten!A106</f>
        <v>Gelb P 615 08</v>
      </c>
    </row>
    <row r="256" spans="2:2" ht="14.25" hidden="1" customHeight="1">
      <c r="B256" s="52" t="str">
        <f>Stammdaten!A107</f>
        <v>Gelb P 616 08</v>
      </c>
    </row>
    <row r="257" spans="2:2" ht="14.25" hidden="1" customHeight="1">
      <c r="B257" s="52" t="str">
        <f>Stammdaten!A108</f>
        <v>Gelb P 617 08</v>
      </c>
    </row>
    <row r="258" spans="2:2" ht="14.25" hidden="1" customHeight="1">
      <c r="B258" s="52" t="str">
        <f>Stammdaten!A109</f>
        <v>Grau P 216 08</v>
      </c>
    </row>
    <row r="259" spans="2:2" ht="14.25" hidden="1" customHeight="1">
      <c r="B259" s="52" t="str">
        <f>Stammdaten!A110</f>
        <v>Grün P 516 08</v>
      </c>
    </row>
    <row r="260" spans="2:2" ht="14.25" hidden="1" customHeight="1">
      <c r="B260" s="52" t="str">
        <f>Stammdaten!A111</f>
        <v>Grün P 517 08</v>
      </c>
    </row>
    <row r="261" spans="2:2" ht="14.25" hidden="1" customHeight="1">
      <c r="B261" s="52" t="str">
        <f>Stammdaten!A112</f>
        <v>Grün P 518 08</v>
      </c>
    </row>
    <row r="262" spans="2:2" ht="14.25" hidden="1" customHeight="1">
      <c r="B262" s="52" t="str">
        <f>Stammdaten!A113</f>
        <v>Grün P 519 08</v>
      </c>
    </row>
    <row r="263" spans="2:2" ht="14.25" hidden="1" customHeight="1">
      <c r="B263" s="52" t="str">
        <f>Stammdaten!A114</f>
        <v>Orange P 712 08</v>
      </c>
    </row>
    <row r="264" spans="2:2" ht="14.25" hidden="1" customHeight="1">
      <c r="B264" s="52" t="str">
        <f>Stammdaten!A115</f>
        <v>Rot P 313 08</v>
      </c>
    </row>
    <row r="265" spans="2:2" ht="14.25" hidden="1" customHeight="1">
      <c r="B265" s="52" t="str">
        <f>Stammdaten!A116</f>
        <v>Rot P 314 08</v>
      </c>
    </row>
    <row r="266" spans="2:2" ht="14.25" hidden="1" customHeight="1">
      <c r="B266" s="52" t="str">
        <f>Stammdaten!A117</f>
        <v>Rot P 315 08</v>
      </c>
    </row>
    <row r="267" spans="2:2" ht="14.25" hidden="1" customHeight="1">
      <c r="B267" s="52" t="str">
        <f>Stammdaten!A118</f>
        <v>Schwarz P 011 08</v>
      </c>
    </row>
    <row r="268" spans="2:2" ht="14.25" hidden="1" customHeight="1">
      <c r="B268" s="52" t="str">
        <f>Stammdaten!A119</f>
        <v>Weiss P 111 08</v>
      </c>
    </row>
    <row r="269" spans="2:2" ht="14.25" hidden="1" customHeight="1">
      <c r="B269" s="52" t="str">
        <f>Stammdaten!A120</f>
        <v>Weiss P 113 08</v>
      </c>
    </row>
    <row r="270" spans="2:2" ht="14.25" hidden="1" customHeight="1">
      <c r="B270" s="52" t="str">
        <f>Stammdaten!A121</f>
        <v>Beige P 812 08</v>
      </c>
    </row>
    <row r="271" spans="2:2" ht="14.25" hidden="1" customHeight="1">
      <c r="B271" s="52" t="str">
        <f>Stammdaten!A122</f>
        <v>Eterplan Plus 08</v>
      </c>
    </row>
    <row r="272" spans="2:2" ht="14.25" hidden="1" customHeight="1">
      <c r="B272" s="52" t="str">
        <f>Stammdaten!A123</f>
        <v>Eterplan Plus 08</v>
      </c>
    </row>
    <row r="273" spans="2:2" ht="14.25" hidden="1" customHeight="1">
      <c r="B273" s="52" t="str">
        <f>Stammdaten!A124</f>
        <v>Eterplan Plus 10</v>
      </c>
    </row>
    <row r="274" spans="2:2" ht="14.25" hidden="1" customHeight="1">
      <c r="B274" s="52" t="str">
        <f>Stammdaten!A125</f>
        <v>Eterplan Plus 15</v>
      </c>
    </row>
    <row r="275" spans="2:2" ht="14.25" hidden="1" customHeight="1">
      <c r="B275" s="52" t="str">
        <f>Stammdaten!A126</f>
        <v>Eterplan Plus 20</v>
      </c>
    </row>
    <row r="276" spans="2:2" ht="14.25" hidden="1" customHeight="1">
      <c r="B276" s="52">
        <f>Stammdaten!A127</f>
        <v>0</v>
      </c>
    </row>
    <row r="277" spans="2:2" ht="14.25" hidden="1" customHeight="1">
      <c r="B277" s="52">
        <f>Stammdaten!A128</f>
        <v>0</v>
      </c>
    </row>
    <row r="278" spans="2:2" ht="14.25" hidden="1" customHeight="1">
      <c r="B278" s="52">
        <f>Stammdaten!A129</f>
        <v>0</v>
      </c>
    </row>
    <row r="279" spans="2:2" ht="14.25" hidden="1" customHeight="1">
      <c r="B279" s="52">
        <f>Stammdaten!A130</f>
        <v>0</v>
      </c>
    </row>
    <row r="280" spans="2:2" ht="14.25" hidden="1" customHeight="1">
      <c r="B280" s="52">
        <f>Stammdaten!A131</f>
        <v>0</v>
      </c>
    </row>
    <row r="281" spans="2:2" ht="14.25" hidden="1" customHeight="1">
      <c r="B281" s="52">
        <f>Stammdaten!A132</f>
        <v>0</v>
      </c>
    </row>
    <row r="282" spans="2:2" ht="14.25" hidden="1" customHeight="1">
      <c r="B282" s="52">
        <f>Stammdaten!A133</f>
        <v>0</v>
      </c>
    </row>
    <row r="283" spans="2:2" ht="14.25" hidden="1" customHeight="1">
      <c r="B283" s="52">
        <f>Stammdaten!A134</f>
        <v>0</v>
      </c>
    </row>
    <row r="284" spans="2:2" ht="14.25" hidden="1" customHeight="1">
      <c r="B284" s="52">
        <f>Stammdaten!A135</f>
        <v>0</v>
      </c>
    </row>
    <row r="285" spans="2:2" ht="14.25" hidden="1" customHeight="1">
      <c r="B285" s="52">
        <f>Stammdaten!A136</f>
        <v>0</v>
      </c>
    </row>
    <row r="286" spans="2:2" ht="14.25" hidden="1" customHeight="1">
      <c r="B286" s="52">
        <f>Stammdaten!A137</f>
        <v>0</v>
      </c>
    </row>
    <row r="287" spans="2:2" ht="14.25" hidden="1" customHeight="1">
      <c r="B287" s="52">
        <f>Stammdaten!A138</f>
        <v>0</v>
      </c>
    </row>
    <row r="288" spans="2:2" ht="14.25" hidden="1" customHeight="1">
      <c r="B288" s="52">
        <f>Stammdaten!A139</f>
        <v>0</v>
      </c>
    </row>
    <row r="289" spans="2:2" ht="14.25" hidden="1" customHeight="1">
      <c r="B289" s="52">
        <f>Stammdaten!A140</f>
        <v>0</v>
      </c>
    </row>
    <row r="290" spans="2:2" ht="14.25" hidden="1" customHeight="1">
      <c r="B290" s="52">
        <f>Stammdaten!A141</f>
        <v>0</v>
      </c>
    </row>
    <row r="291" spans="2:2" ht="14.25" hidden="1" customHeight="1">
      <c r="B291" s="52">
        <f>Stammdaten!A142</f>
        <v>0</v>
      </c>
    </row>
    <row r="292" spans="2:2" ht="14.25" hidden="1" customHeight="1">
      <c r="B292" s="52">
        <f>Stammdaten!A143</f>
        <v>0</v>
      </c>
    </row>
    <row r="293" spans="2:2" ht="14.25" hidden="1" customHeight="1">
      <c r="B293" s="52">
        <f>Stammdaten!A144</f>
        <v>0</v>
      </c>
    </row>
    <row r="294" spans="2:2" ht="14.25" hidden="1" customHeight="1">
      <c r="B294" s="52">
        <f>Stammdaten!A145</f>
        <v>0</v>
      </c>
    </row>
    <row r="295" spans="2:2" ht="14.25" hidden="1" customHeight="1">
      <c r="B295" s="52">
        <f>Stammdaten!A146</f>
        <v>0</v>
      </c>
    </row>
    <row r="296" spans="2:2" ht="14.25" hidden="1" customHeight="1">
      <c r="B296" s="52">
        <f>Stammdaten!A147</f>
        <v>0</v>
      </c>
    </row>
    <row r="297" spans="2:2" ht="14.25" hidden="1" customHeight="1">
      <c r="B297" s="52">
        <f>Stammdaten!A148</f>
        <v>0</v>
      </c>
    </row>
    <row r="298" spans="2:2" ht="14.25" hidden="1" customHeight="1">
      <c r="B298" s="52">
        <f>Stammdaten!A149</f>
        <v>0</v>
      </c>
    </row>
    <row r="299" spans="2:2" ht="14.25" hidden="1" customHeight="1">
      <c r="B299" s="52">
        <f>Stammdaten!A150</f>
        <v>0</v>
      </c>
    </row>
    <row r="300" spans="2:2" ht="14.25" hidden="1" customHeight="1">
      <c r="B300" s="52">
        <f>Stammdaten!A151</f>
        <v>0</v>
      </c>
    </row>
    <row r="301" spans="2:2" ht="14.25" hidden="1" customHeight="1">
      <c r="B301" s="52">
        <f>Stammdaten!A152</f>
        <v>0</v>
      </c>
    </row>
    <row r="302" spans="2:2" ht="14.25" hidden="1" customHeight="1">
      <c r="B302" s="52">
        <f>Stammdaten!A153</f>
        <v>0</v>
      </c>
    </row>
    <row r="303" spans="2:2" ht="14.25" hidden="1" customHeight="1">
      <c r="B303" s="52">
        <f>Stammdaten!A154</f>
        <v>0</v>
      </c>
    </row>
    <row r="304" spans="2:2" ht="14.25" hidden="1" customHeight="1">
      <c r="B304" s="52">
        <f>Stammdaten!A155</f>
        <v>0</v>
      </c>
    </row>
    <row r="305" spans="2:2" ht="14.25" hidden="1" customHeight="1">
      <c r="B305" s="52">
        <f>Stammdaten!A156</f>
        <v>0</v>
      </c>
    </row>
    <row r="306" spans="2:2" ht="14.25" hidden="1" customHeight="1">
      <c r="B306" s="52">
        <f>Stammdaten!A157</f>
        <v>0</v>
      </c>
    </row>
    <row r="307" spans="2:2" ht="14.25" hidden="1" customHeight="1">
      <c r="B307" s="52">
        <f>Stammdaten!A158</f>
        <v>0</v>
      </c>
    </row>
    <row r="308" spans="2:2" ht="14.25" hidden="1" customHeight="1">
      <c r="B308" s="52">
        <f>Stammdaten!A159</f>
        <v>0</v>
      </c>
    </row>
    <row r="309" spans="2:2" ht="14.25" hidden="1" customHeight="1">
      <c r="B309" s="52">
        <f>Stammdaten!A160</f>
        <v>0</v>
      </c>
    </row>
    <row r="310" spans="2:2" ht="14.25" hidden="1" customHeight="1">
      <c r="B310" s="52">
        <f>Stammdaten!A161</f>
        <v>0</v>
      </c>
    </row>
    <row r="311" spans="2:2" ht="14.25" hidden="1" customHeight="1">
      <c r="B311" s="52">
        <f>Stammdaten!A162</f>
        <v>0</v>
      </c>
    </row>
    <row r="312" spans="2:2" ht="14.25" hidden="1" customHeight="1">
      <c r="B312" s="52">
        <f>Stammdaten!A163</f>
        <v>0</v>
      </c>
    </row>
    <row r="313" spans="2:2" ht="14.25" hidden="1" customHeight="1">
      <c r="B313" s="52">
        <f>Stammdaten!A164</f>
        <v>0</v>
      </c>
    </row>
    <row r="314" spans="2:2" ht="14.25" hidden="1" customHeight="1">
      <c r="B314" s="52">
        <f>Stammdaten!A165</f>
        <v>0</v>
      </c>
    </row>
    <row r="315" spans="2:2" ht="14.25" hidden="1" customHeight="1">
      <c r="B315" s="52">
        <f>Stammdaten!A166</f>
        <v>0</v>
      </c>
    </row>
    <row r="316" spans="2:2" ht="14.25" hidden="1" customHeight="1">
      <c r="B316" s="52">
        <f>Stammdaten!A167</f>
        <v>0</v>
      </c>
    </row>
    <row r="317" spans="2:2" ht="14.25" hidden="1" customHeight="1">
      <c r="B317" s="52">
        <f>Stammdaten!A168</f>
        <v>0</v>
      </c>
    </row>
    <row r="318" spans="2:2" ht="14.25" hidden="1" customHeight="1">
      <c r="B318" s="52">
        <f>Stammdaten!A169</f>
        <v>0</v>
      </c>
    </row>
    <row r="319" spans="2:2" ht="14.25" hidden="1" customHeight="1">
      <c r="B319" s="52">
        <f>Stammdaten!A170</f>
        <v>0</v>
      </c>
    </row>
    <row r="320" spans="2:2" ht="14.25" hidden="1" customHeight="1">
      <c r="B320" s="52">
        <f>Stammdaten!A171</f>
        <v>0</v>
      </c>
    </row>
    <row r="321" spans="2:2" ht="14.25" hidden="1" customHeight="1">
      <c r="B321" s="52">
        <f>Stammdaten!A172</f>
        <v>0</v>
      </c>
    </row>
    <row r="322" spans="2:2" ht="14.25" hidden="1" customHeight="1">
      <c r="B322" s="52">
        <f>Stammdaten!A173</f>
        <v>0</v>
      </c>
    </row>
    <row r="323" spans="2:2" ht="14.25" hidden="1" customHeight="1">
      <c r="B323" s="52">
        <f>Stammdaten!A174</f>
        <v>0</v>
      </c>
    </row>
    <row r="324" spans="2:2" ht="14.25" hidden="1" customHeight="1">
      <c r="B324" s="52">
        <f>Stammdaten!A175</f>
        <v>0</v>
      </c>
    </row>
    <row r="325" spans="2:2" ht="14.25" hidden="1" customHeight="1">
      <c r="B325" s="52">
        <f>Stammdaten!A176</f>
        <v>0</v>
      </c>
    </row>
    <row r="326" spans="2:2" ht="14.25" hidden="1" customHeight="1">
      <c r="B326" s="52">
        <f>Stammdaten!A177</f>
        <v>0</v>
      </c>
    </row>
    <row r="327" spans="2:2" ht="14.25" hidden="1" customHeight="1">
      <c r="B327" s="52">
        <f>Stammdaten!A178</f>
        <v>0</v>
      </c>
    </row>
    <row r="328" spans="2:2" ht="14.25" hidden="1" customHeight="1">
      <c r="B328" s="52">
        <f>Stammdaten!A179</f>
        <v>0</v>
      </c>
    </row>
    <row r="329" spans="2:2" ht="14.25" hidden="1" customHeight="1">
      <c r="B329" s="52">
        <f>Stammdaten!A180</f>
        <v>0</v>
      </c>
    </row>
    <row r="330" spans="2:2" ht="14.25" hidden="1" customHeight="1">
      <c r="B330" s="52">
        <f>Stammdaten!A181</f>
        <v>0</v>
      </c>
    </row>
    <row r="331" spans="2:2" ht="14.25" hidden="1" customHeight="1">
      <c r="B331" s="52">
        <f>Stammdaten!A182</f>
        <v>0</v>
      </c>
    </row>
    <row r="332" spans="2:2" ht="14.25" hidden="1" customHeight="1">
      <c r="B332" s="52">
        <f>Stammdaten!A183</f>
        <v>0</v>
      </c>
    </row>
    <row r="333" spans="2:2" ht="14.25" hidden="1" customHeight="1">
      <c r="B333" s="52">
        <f>Stammdaten!A184</f>
        <v>0</v>
      </c>
    </row>
    <row r="334" spans="2:2" ht="14.25" hidden="1" customHeight="1">
      <c r="B334" s="52">
        <f>Stammdaten!A185</f>
        <v>0</v>
      </c>
    </row>
    <row r="335" spans="2:2" ht="14.25" hidden="1" customHeight="1">
      <c r="B335" s="52">
        <f>Stammdaten!A186</f>
        <v>0</v>
      </c>
    </row>
    <row r="336" spans="2:2" ht="14.25" hidden="1" customHeight="1">
      <c r="B336" s="52">
        <f>Stammdaten!A187</f>
        <v>0</v>
      </c>
    </row>
    <row r="337" spans="2:2" ht="14.25" hidden="1" customHeight="1">
      <c r="B337" s="52">
        <f>Stammdaten!A188</f>
        <v>0</v>
      </c>
    </row>
    <row r="338" spans="2:2" ht="14.25" hidden="1" customHeight="1">
      <c r="B338" s="52">
        <f>Stammdaten!A189</f>
        <v>0</v>
      </c>
    </row>
    <row r="339" spans="2:2" ht="14.25" hidden="1" customHeight="1">
      <c r="B339" s="52">
        <f>Stammdaten!A190</f>
        <v>0</v>
      </c>
    </row>
    <row r="340" spans="2:2" ht="14.25" hidden="1" customHeight="1">
      <c r="B340" s="52">
        <f>Stammdaten!A191</f>
        <v>0</v>
      </c>
    </row>
    <row r="341" spans="2:2" ht="14.25" hidden="1" customHeight="1">
      <c r="B341" s="52">
        <f>Stammdaten!A192</f>
        <v>0</v>
      </c>
    </row>
    <row r="342" spans="2:2" ht="14.25" hidden="1" customHeight="1">
      <c r="B342" s="52">
        <f>Stammdaten!A193</f>
        <v>0</v>
      </c>
    </row>
    <row r="343" spans="2:2" ht="14.25" hidden="1" customHeight="1">
      <c r="B343" s="52">
        <f>Stammdaten!A194</f>
        <v>0</v>
      </c>
    </row>
    <row r="344" spans="2:2" ht="14.25" hidden="1" customHeight="1">
      <c r="B344" s="52">
        <f>Stammdaten!A195</f>
        <v>0</v>
      </c>
    </row>
    <row r="345" spans="2:2" ht="14.25" hidden="1" customHeight="1">
      <c r="B345" s="52">
        <f>Stammdaten!A196</f>
        <v>0</v>
      </c>
    </row>
    <row r="346" spans="2:2" ht="14.25" hidden="1" customHeight="1">
      <c r="B346" s="52">
        <f>Stammdaten!A197</f>
        <v>0</v>
      </c>
    </row>
    <row r="347" spans="2:2" ht="14.25" hidden="1" customHeight="1">
      <c r="B347" s="52">
        <f>Stammdaten!A198</f>
        <v>0</v>
      </c>
    </row>
    <row r="348" spans="2:2" ht="14.25" hidden="1" customHeight="1">
      <c r="B348" s="52">
        <f>Stammdaten!A199</f>
        <v>0</v>
      </c>
    </row>
    <row r="349" spans="2:2" ht="14.25" hidden="1" customHeight="1">
      <c r="B349" s="52">
        <f>Stammdaten!A200</f>
        <v>0</v>
      </c>
    </row>
    <row r="350" spans="2:2" ht="14.25" hidden="1" customHeight="1">
      <c r="B350" s="52">
        <f>Stammdaten!A201</f>
        <v>0</v>
      </c>
    </row>
    <row r="351" spans="2:2" ht="14.25" hidden="1" customHeight="1">
      <c r="B351" s="52">
        <f>Stammdaten!A202</f>
        <v>0</v>
      </c>
    </row>
    <row r="352" spans="2:2" ht="14.25" hidden="1" customHeight="1">
      <c r="B352" s="52">
        <f>Stammdaten!A203</f>
        <v>0</v>
      </c>
    </row>
    <row r="353" spans="2:2" ht="14.25" hidden="1" customHeight="1">
      <c r="B353" s="52">
        <f>Stammdaten!A204</f>
        <v>0</v>
      </c>
    </row>
    <row r="354" spans="2:2" ht="14.25" hidden="1" customHeight="1">
      <c r="B354" s="52">
        <f>Stammdaten!A205</f>
        <v>0</v>
      </c>
    </row>
    <row r="355" spans="2:2" ht="14.25" hidden="1" customHeight="1">
      <c r="B355" s="52">
        <f>Stammdaten!A206</f>
        <v>0</v>
      </c>
    </row>
    <row r="356" spans="2:2" ht="14.25" hidden="1" customHeight="1">
      <c r="B356" s="52">
        <f>Stammdaten!A207</f>
        <v>0</v>
      </c>
    </row>
    <row r="357" spans="2:2" ht="14.25" hidden="1" customHeight="1">
      <c r="B357" s="52">
        <f>Stammdaten!A208</f>
        <v>0</v>
      </c>
    </row>
    <row r="358" spans="2:2" ht="14.25" hidden="1" customHeight="1">
      <c r="B358" s="52">
        <f>Stammdaten!A209</f>
        <v>0</v>
      </c>
    </row>
    <row r="359" spans="2:2" ht="14.25" hidden="1" customHeight="1">
      <c r="B359" s="52">
        <f>Stammdaten!A210</f>
        <v>0</v>
      </c>
    </row>
    <row r="360" spans="2:2" ht="14.25" hidden="1" customHeight="1">
      <c r="B360" s="52">
        <f>Stammdaten!A211</f>
        <v>0</v>
      </c>
    </row>
    <row r="361" spans="2:2" ht="14.25" hidden="1" customHeight="1">
      <c r="B361" s="52">
        <f>Stammdaten!A212</f>
        <v>0</v>
      </c>
    </row>
    <row r="362" spans="2:2" ht="14.25" hidden="1" customHeight="1">
      <c r="B362" s="52">
        <f>Stammdaten!A213</f>
        <v>0</v>
      </c>
    </row>
    <row r="363" spans="2:2" ht="14.25" hidden="1" customHeight="1">
      <c r="B363" s="52">
        <f>Stammdaten!A214</f>
        <v>0</v>
      </c>
    </row>
    <row r="364" spans="2:2" ht="14.25" hidden="1" customHeight="1">
      <c r="B364" s="52">
        <f>Stammdaten!A215</f>
        <v>0</v>
      </c>
    </row>
    <row r="365" spans="2:2" ht="14.25" hidden="1" customHeight="1">
      <c r="B365" s="52">
        <f>Stammdaten!A216</f>
        <v>0</v>
      </c>
    </row>
    <row r="366" spans="2:2" ht="14.25" hidden="1" customHeight="1">
      <c r="B366" s="52">
        <f>Stammdaten!A217</f>
        <v>0</v>
      </c>
    </row>
    <row r="367" spans="2:2" ht="14.25" hidden="1" customHeight="1">
      <c r="B367" s="52">
        <f>Stammdaten!A218</f>
        <v>0</v>
      </c>
    </row>
    <row r="368" spans="2:2" ht="14.25" hidden="1" customHeight="1">
      <c r="B368" s="52">
        <f>Stammdaten!A219</f>
        <v>0</v>
      </c>
    </row>
    <row r="369" spans="2:2" ht="14.25" hidden="1" customHeight="1">
      <c r="B369" s="52">
        <f>Stammdaten!A220</f>
        <v>0</v>
      </c>
    </row>
    <row r="370" spans="2:2" ht="14.25" hidden="1" customHeight="1">
      <c r="B370" s="52">
        <f>Stammdaten!A221</f>
        <v>0</v>
      </c>
    </row>
    <row r="371" spans="2:2" ht="14.25" hidden="1" customHeight="1">
      <c r="B371" s="52">
        <f>Stammdaten!A222</f>
        <v>0</v>
      </c>
    </row>
    <row r="372" spans="2:2" ht="14.25" hidden="1" customHeight="1">
      <c r="B372" s="52">
        <f>Stammdaten!A223</f>
        <v>0</v>
      </c>
    </row>
    <row r="373" spans="2:2" ht="14.25" hidden="1" customHeight="1">
      <c r="B373" s="52">
        <f>Stammdaten!A224</f>
        <v>0</v>
      </c>
    </row>
    <row r="374" spans="2:2" ht="14.25" hidden="1" customHeight="1">
      <c r="B374" s="52">
        <f>Stammdaten!A225</f>
        <v>0</v>
      </c>
    </row>
    <row r="375" spans="2:2" ht="14.25" hidden="1" customHeight="1">
      <c r="B375" s="52">
        <f>Stammdaten!A226</f>
        <v>0</v>
      </c>
    </row>
    <row r="376" spans="2:2" ht="14.25" hidden="1" customHeight="1">
      <c r="B376" s="52">
        <f>Stammdaten!A227</f>
        <v>0</v>
      </c>
    </row>
    <row r="377" spans="2:2" ht="14.25" hidden="1" customHeight="1">
      <c r="B377" s="52">
        <f>Stammdaten!A228</f>
        <v>0</v>
      </c>
    </row>
    <row r="378" spans="2:2" ht="14.25" hidden="1" customHeight="1">
      <c r="B378" s="52">
        <f>Stammdaten!A229</f>
        <v>0</v>
      </c>
    </row>
    <row r="379" spans="2:2" ht="14.25" hidden="1" customHeight="1">
      <c r="B379" s="52">
        <f>Stammdaten!A230</f>
        <v>0</v>
      </c>
    </row>
    <row r="380" spans="2:2" ht="14.25" hidden="1" customHeight="1">
      <c r="B380" s="52">
        <f>Stammdaten!A231</f>
        <v>0</v>
      </c>
    </row>
    <row r="381" spans="2:2" ht="14.25" hidden="1" customHeight="1">
      <c r="B381" s="52">
        <f>Stammdaten!A232</f>
        <v>0</v>
      </c>
    </row>
    <row r="382" spans="2:2" ht="14.25" hidden="1" customHeight="1">
      <c r="B382" s="52">
        <f>Stammdaten!A233</f>
        <v>0</v>
      </c>
    </row>
    <row r="383" spans="2:2" ht="14.25" hidden="1" customHeight="1">
      <c r="B383" s="52">
        <f>Stammdaten!A234</f>
        <v>0</v>
      </c>
    </row>
    <row r="384" spans="2:2" ht="14.25" hidden="1" customHeight="1">
      <c r="B384" s="52">
        <f>Stammdaten!A235</f>
        <v>0</v>
      </c>
    </row>
    <row r="385" spans="2:2" ht="14.25" hidden="1" customHeight="1">
      <c r="B385" s="52">
        <f>Stammdaten!A236</f>
        <v>0</v>
      </c>
    </row>
    <row r="386" spans="2:2" ht="14.25" hidden="1" customHeight="1">
      <c r="B386" s="52">
        <f>Stammdaten!A237</f>
        <v>0</v>
      </c>
    </row>
    <row r="387" spans="2:2" ht="14.25" hidden="1" customHeight="1">
      <c r="B387" s="52">
        <f>Stammdaten!A238</f>
        <v>0</v>
      </c>
    </row>
    <row r="388" spans="2:2" ht="14.25" hidden="1" customHeight="1">
      <c r="B388" s="52">
        <f>Stammdaten!A239</f>
        <v>0</v>
      </c>
    </row>
    <row r="389" spans="2:2" ht="14.25" hidden="1" customHeight="1">
      <c r="B389" s="52">
        <f>Stammdaten!A240</f>
        <v>0</v>
      </c>
    </row>
    <row r="390" spans="2:2" ht="14.25" hidden="1" customHeight="1">
      <c r="B390" s="52">
        <f>Stammdaten!A241</f>
        <v>0</v>
      </c>
    </row>
    <row r="391" spans="2:2" ht="14.25" hidden="1" customHeight="1">
      <c r="B391" s="52">
        <f>Stammdaten!A242</f>
        <v>0</v>
      </c>
    </row>
    <row r="392" spans="2:2" ht="14.25" hidden="1" customHeight="1">
      <c r="B392" s="52">
        <f>Stammdaten!A243</f>
        <v>0</v>
      </c>
    </row>
    <row r="393" spans="2:2" ht="14.25" hidden="1" customHeight="1">
      <c r="B393" s="52">
        <f>Stammdaten!A244</f>
        <v>0</v>
      </c>
    </row>
    <row r="394" spans="2:2" ht="14.25" hidden="1" customHeight="1">
      <c r="B394" s="52">
        <f>Stammdaten!A245</f>
        <v>0</v>
      </c>
    </row>
    <row r="395" spans="2:2" ht="14.25" hidden="1" customHeight="1">
      <c r="B395" s="52">
        <f>Stammdaten!A246</f>
        <v>0</v>
      </c>
    </row>
    <row r="396" spans="2:2" ht="14.25" hidden="1" customHeight="1">
      <c r="B396" s="52">
        <f>Stammdaten!A247</f>
        <v>0</v>
      </c>
    </row>
    <row r="397" spans="2:2" ht="14.25" hidden="1" customHeight="1">
      <c r="B397" s="52">
        <f>Stammdaten!A248</f>
        <v>0</v>
      </c>
    </row>
    <row r="398" spans="2:2" ht="14.25" hidden="1" customHeight="1">
      <c r="B398" s="52">
        <f>Stammdaten!A249</f>
        <v>0</v>
      </c>
    </row>
    <row r="399" spans="2:2" ht="14.25" hidden="1" customHeight="1">
      <c r="B399" s="52">
        <f>Stammdaten!A250</f>
        <v>0</v>
      </c>
    </row>
    <row r="400" spans="2:2" ht="14.25" hidden="1" customHeight="1">
      <c r="B400" s="52">
        <f>Stammdaten!A251</f>
        <v>0</v>
      </c>
    </row>
    <row r="401" spans="2:2" ht="14.25" hidden="1" customHeight="1">
      <c r="B401" s="52">
        <f>Stammdaten!A252</f>
        <v>0</v>
      </c>
    </row>
    <row r="402" spans="2:2" ht="14.25" hidden="1" customHeight="1">
      <c r="B402" s="52">
        <f>Stammdaten!A253</f>
        <v>0</v>
      </c>
    </row>
    <row r="403" spans="2:2" ht="14.25" hidden="1" customHeight="1">
      <c r="B403" s="52">
        <f>Stammdaten!A254</f>
        <v>0</v>
      </c>
    </row>
    <row r="404" spans="2:2" ht="14.25" hidden="1" customHeight="1">
      <c r="B404" s="52">
        <f>Stammdaten!A255</f>
        <v>0</v>
      </c>
    </row>
    <row r="405" spans="2:2" ht="14.25" hidden="1" customHeight="1">
      <c r="B405" s="52">
        <f>Stammdaten!A256</f>
        <v>0</v>
      </c>
    </row>
    <row r="406" spans="2:2" ht="14.25" hidden="1" customHeight="1">
      <c r="B406" s="52">
        <f>Stammdaten!A257</f>
        <v>0</v>
      </c>
    </row>
    <row r="407" spans="2:2" ht="14.25" hidden="1" customHeight="1">
      <c r="B407" s="52">
        <f>Stammdaten!A258</f>
        <v>0</v>
      </c>
    </row>
    <row r="408" spans="2:2" ht="14.25" hidden="1" customHeight="1">
      <c r="B408" s="52">
        <f>Stammdaten!A259</f>
        <v>0</v>
      </c>
    </row>
    <row r="409" spans="2:2" ht="14.25" hidden="1" customHeight="1">
      <c r="B409" s="52">
        <f>Stammdaten!A260</f>
        <v>0</v>
      </c>
    </row>
    <row r="410" spans="2:2" ht="14.25" hidden="1" customHeight="1">
      <c r="B410" s="52">
        <f>Stammdaten!A261</f>
        <v>0</v>
      </c>
    </row>
    <row r="411" spans="2:2" ht="14.25" hidden="1" customHeight="1">
      <c r="B411" s="52">
        <f>Stammdaten!A262</f>
        <v>0</v>
      </c>
    </row>
    <row r="412" spans="2:2" ht="14.25" hidden="1" customHeight="1">
      <c r="B412" s="52">
        <f>Stammdaten!A263</f>
        <v>0</v>
      </c>
    </row>
    <row r="413" spans="2:2" ht="14.25" hidden="1" customHeight="1">
      <c r="B413" s="52">
        <f>Stammdaten!A264</f>
        <v>0</v>
      </c>
    </row>
    <row r="414" spans="2:2" ht="14.25" hidden="1" customHeight="1">
      <c r="B414" s="52">
        <f>Stammdaten!A265</f>
        <v>0</v>
      </c>
    </row>
    <row r="415" spans="2:2" ht="14.25" hidden="1" customHeight="1">
      <c r="B415" s="52">
        <f>Stammdaten!A266</f>
        <v>0</v>
      </c>
    </row>
    <row r="416" spans="2:2" ht="14.25" hidden="1" customHeight="1">
      <c r="B416" s="52">
        <f>Stammdaten!A267</f>
        <v>0</v>
      </c>
    </row>
    <row r="417" spans="2:2" ht="14.25" hidden="1" customHeight="1">
      <c r="B417" s="52">
        <f>Stammdaten!A268</f>
        <v>0</v>
      </c>
    </row>
    <row r="418" spans="2:2" ht="14.25" hidden="1" customHeight="1">
      <c r="B418" s="52">
        <f>Stammdaten!A269</f>
        <v>0</v>
      </c>
    </row>
    <row r="419" spans="2:2" ht="14.25" hidden="1" customHeight="1">
      <c r="B419" s="52">
        <f>Stammdaten!A270</f>
        <v>0</v>
      </c>
    </row>
    <row r="420" spans="2:2" ht="14.25" hidden="1" customHeight="1">
      <c r="B420" s="52">
        <f>Stammdaten!A271</f>
        <v>0</v>
      </c>
    </row>
    <row r="421" spans="2:2" ht="14.25" hidden="1" customHeight="1">
      <c r="B421" s="52">
        <f>Stammdaten!A272</f>
        <v>0</v>
      </c>
    </row>
    <row r="422" spans="2:2" ht="14.25" hidden="1" customHeight="1">
      <c r="B422" s="52">
        <f>Stammdaten!A273</f>
        <v>0</v>
      </c>
    </row>
    <row r="423" spans="2:2" ht="14.25" hidden="1" customHeight="1">
      <c r="B423" s="52">
        <f>Stammdaten!A274</f>
        <v>0</v>
      </c>
    </row>
    <row r="424" spans="2:2" ht="14.25" hidden="1" customHeight="1">
      <c r="B424" s="52">
        <f>Stammdaten!A275</f>
        <v>0</v>
      </c>
    </row>
    <row r="425" spans="2:2" ht="14.25" hidden="1" customHeight="1">
      <c r="B425" s="52">
        <f>Stammdaten!A276</f>
        <v>0</v>
      </c>
    </row>
    <row r="426" spans="2:2" ht="14.25" hidden="1" customHeight="1">
      <c r="B426" s="52">
        <f>Stammdaten!A277</f>
        <v>0</v>
      </c>
    </row>
    <row r="427" spans="2:2" ht="14.25" hidden="1" customHeight="1">
      <c r="B427" s="52">
        <f>Stammdaten!A278</f>
        <v>0</v>
      </c>
    </row>
    <row r="428" spans="2:2" ht="14.25" hidden="1" customHeight="1">
      <c r="B428" s="52">
        <f>Stammdaten!A279</f>
        <v>0</v>
      </c>
    </row>
    <row r="429" spans="2:2" ht="14.25" hidden="1" customHeight="1">
      <c r="B429" s="52">
        <f>Stammdaten!A280</f>
        <v>0</v>
      </c>
    </row>
    <row r="430" spans="2:2" ht="14.25" hidden="1" customHeight="1">
      <c r="B430" s="52">
        <f>Stammdaten!A281</f>
        <v>0</v>
      </c>
    </row>
    <row r="431" spans="2:2" ht="14.25" hidden="1" customHeight="1">
      <c r="B431" s="52">
        <f>Stammdaten!A282</f>
        <v>0</v>
      </c>
    </row>
    <row r="432" spans="2:2" ht="14.25" hidden="1" customHeight="1">
      <c r="B432" s="52">
        <f>Stammdaten!A283</f>
        <v>0</v>
      </c>
    </row>
    <row r="433" spans="2:2" ht="14.25" hidden="1" customHeight="1">
      <c r="B433" s="52">
        <f>Stammdaten!A284</f>
        <v>0</v>
      </c>
    </row>
    <row r="434" spans="2:2" ht="14.25" hidden="1" customHeight="1">
      <c r="B434" s="52">
        <f>Stammdaten!A285</f>
        <v>0</v>
      </c>
    </row>
    <row r="435" spans="2:2" ht="14.25" hidden="1" customHeight="1">
      <c r="B435" s="52">
        <f>Stammdaten!A286</f>
        <v>0</v>
      </c>
    </row>
    <row r="436" spans="2:2" ht="14.25" hidden="1" customHeight="1">
      <c r="B436" s="52">
        <f>Stammdaten!A287</f>
        <v>0</v>
      </c>
    </row>
    <row r="437" spans="2:2" ht="14.25" hidden="1" customHeight="1">
      <c r="B437" s="52">
        <f>Stammdaten!A288</f>
        <v>0</v>
      </c>
    </row>
    <row r="438" spans="2:2" ht="14.25" hidden="1" customHeight="1">
      <c r="B438" s="52">
        <f>Stammdaten!A289</f>
        <v>0</v>
      </c>
    </row>
    <row r="439" spans="2:2" ht="14.25" hidden="1" customHeight="1">
      <c r="B439" s="52">
        <f>Stammdaten!A290</f>
        <v>0</v>
      </c>
    </row>
    <row r="440" spans="2:2" ht="14.25" hidden="1" customHeight="1">
      <c r="B440" s="52">
        <f>Stammdaten!A291</f>
        <v>0</v>
      </c>
    </row>
    <row r="441" spans="2:2" ht="14.25" hidden="1" customHeight="1">
      <c r="B441" s="52">
        <f>Stammdaten!A292</f>
        <v>0</v>
      </c>
    </row>
    <row r="442" spans="2:2" ht="14.25" hidden="1" customHeight="1">
      <c r="B442" s="52">
        <f>Stammdaten!A293</f>
        <v>0</v>
      </c>
    </row>
    <row r="443" spans="2:2" ht="14.25" hidden="1" customHeight="1">
      <c r="B443" s="52">
        <f>Stammdaten!A294</f>
        <v>0</v>
      </c>
    </row>
    <row r="444" spans="2:2" ht="14.25" hidden="1" customHeight="1">
      <c r="B444" s="52">
        <f>Stammdaten!A295</f>
        <v>0</v>
      </c>
    </row>
    <row r="445" spans="2:2" ht="14.25" hidden="1" customHeight="1">
      <c r="B445" s="52">
        <f>Stammdaten!A296</f>
        <v>0</v>
      </c>
    </row>
    <row r="446" spans="2:2" ht="14.25" hidden="1" customHeight="1">
      <c r="B446" s="52">
        <f>Stammdaten!A297</f>
        <v>0</v>
      </c>
    </row>
    <row r="447" spans="2:2" ht="14.25" hidden="1" customHeight="1">
      <c r="B447" s="52">
        <f>Stammdaten!A298</f>
        <v>0</v>
      </c>
    </row>
    <row r="448" spans="2:2" ht="14.25" hidden="1" customHeight="1">
      <c r="B448" s="52">
        <f>Stammdaten!A299</f>
        <v>0</v>
      </c>
    </row>
    <row r="449" spans="2:2" ht="14.25" hidden="1" customHeight="1">
      <c r="B449" s="52">
        <f>Stammdaten!A300</f>
        <v>0</v>
      </c>
    </row>
    <row r="450" spans="2:2" ht="14.25" hidden="1" customHeight="1">
      <c r="B450" s="52">
        <f>Stammdaten!A301</f>
        <v>0</v>
      </c>
    </row>
    <row r="451" spans="2:2" ht="14.25" hidden="1" customHeight="1">
      <c r="B451" s="52">
        <f>Stammdaten!A302</f>
        <v>0</v>
      </c>
    </row>
    <row r="452" spans="2:2" ht="14.25" hidden="1" customHeight="1">
      <c r="B452" s="52">
        <f>Stammdaten!A303</f>
        <v>0</v>
      </c>
    </row>
    <row r="453" spans="2:2" ht="14.25" hidden="1" customHeight="1">
      <c r="B453" s="52">
        <f>Stammdaten!A304</f>
        <v>0</v>
      </c>
    </row>
    <row r="454" spans="2:2" ht="14.25" hidden="1" customHeight="1">
      <c r="B454" s="52">
        <f>Stammdaten!A305</f>
        <v>0</v>
      </c>
    </row>
    <row r="455" spans="2:2" ht="14.25" hidden="1" customHeight="1">
      <c r="B455" s="52">
        <f>Stammdaten!A306</f>
        <v>0</v>
      </c>
    </row>
    <row r="456" spans="2:2" ht="14.25" hidden="1" customHeight="1">
      <c r="B456" s="52">
        <f>Stammdaten!A307</f>
        <v>0</v>
      </c>
    </row>
    <row r="457" spans="2:2" ht="14.25" hidden="1" customHeight="1">
      <c r="B457" s="52">
        <f>Stammdaten!A308</f>
        <v>0</v>
      </c>
    </row>
    <row r="458" spans="2:2" ht="14.25" hidden="1" customHeight="1">
      <c r="B458" s="52">
        <f>Stammdaten!A309</f>
        <v>0</v>
      </c>
    </row>
    <row r="459" spans="2:2" ht="14.25" hidden="1" customHeight="1">
      <c r="B459" s="52">
        <f>Stammdaten!A310</f>
        <v>0</v>
      </c>
    </row>
    <row r="460" spans="2:2" ht="14.25" hidden="1" customHeight="1">
      <c r="B460" s="52">
        <f>Stammdaten!A311</f>
        <v>0</v>
      </c>
    </row>
    <row r="461" spans="2:2" ht="14.25" hidden="1" customHeight="1">
      <c r="B461" s="52">
        <f>Stammdaten!A312</f>
        <v>0</v>
      </c>
    </row>
    <row r="462" spans="2:2" ht="14.25" hidden="1" customHeight="1">
      <c r="B462" s="52">
        <f>Stammdaten!A313</f>
        <v>0</v>
      </c>
    </row>
    <row r="463" spans="2:2" ht="14.25" hidden="1" customHeight="1">
      <c r="B463" s="52">
        <f>Stammdaten!A314</f>
        <v>0</v>
      </c>
    </row>
    <row r="464" spans="2:2" ht="14.25" hidden="1" customHeight="1">
      <c r="B464" s="52">
        <f>Stammdaten!A315</f>
        <v>0</v>
      </c>
    </row>
    <row r="465" spans="2:2" ht="14.25" hidden="1" customHeight="1">
      <c r="B465" s="52">
        <f>Stammdaten!A316</f>
        <v>0</v>
      </c>
    </row>
    <row r="466" spans="2:2" ht="14.25" hidden="1" customHeight="1">
      <c r="B466" s="52">
        <f>Stammdaten!A317</f>
        <v>0</v>
      </c>
    </row>
    <row r="467" spans="2:2" ht="14.25" hidden="1" customHeight="1">
      <c r="B467" s="52">
        <f>Stammdaten!A318</f>
        <v>0</v>
      </c>
    </row>
    <row r="468" spans="2:2" ht="14.25" hidden="1" customHeight="1">
      <c r="B468" s="52">
        <f>Stammdaten!A319</f>
        <v>0</v>
      </c>
    </row>
    <row r="469" spans="2:2" ht="14.25" hidden="1" customHeight="1">
      <c r="B469" s="52">
        <f>Stammdaten!A320</f>
        <v>0</v>
      </c>
    </row>
    <row r="470" spans="2:2" ht="14.25" hidden="1" customHeight="1">
      <c r="B470" s="52">
        <f>Stammdaten!A321</f>
        <v>0</v>
      </c>
    </row>
    <row r="471" spans="2:2" ht="14.25" hidden="1" customHeight="1">
      <c r="B471" s="52">
        <f>Stammdaten!A322</f>
        <v>0</v>
      </c>
    </row>
    <row r="472" spans="2:2" ht="14.25" hidden="1" customHeight="1">
      <c r="B472" s="52">
        <f>Stammdaten!A323</f>
        <v>0</v>
      </c>
    </row>
    <row r="473" spans="2:2" ht="14.25" hidden="1" customHeight="1">
      <c r="B473" s="52">
        <f>Stammdaten!A324</f>
        <v>0</v>
      </c>
    </row>
    <row r="474" spans="2:2" ht="14.25" hidden="1" customHeight="1">
      <c r="B474" s="52">
        <f>Stammdaten!A325</f>
        <v>0</v>
      </c>
    </row>
    <row r="475" spans="2:2" ht="14.25" hidden="1" customHeight="1">
      <c r="B475" s="52">
        <f>Stammdaten!A326</f>
        <v>0</v>
      </c>
    </row>
    <row r="476" spans="2:2" ht="14.25" hidden="1" customHeight="1">
      <c r="B476" s="52">
        <f>Stammdaten!A327</f>
        <v>0</v>
      </c>
    </row>
    <row r="477" spans="2:2" ht="14.25" hidden="1" customHeight="1">
      <c r="B477" s="52">
        <f>Stammdaten!A328</f>
        <v>0</v>
      </c>
    </row>
    <row r="478" spans="2:2" ht="14.25" hidden="1" customHeight="1">
      <c r="B478" s="52">
        <f>Stammdaten!A329</f>
        <v>0</v>
      </c>
    </row>
    <row r="479" spans="2:2" ht="14.25" hidden="1" customHeight="1">
      <c r="B479" s="52">
        <f>Stammdaten!A330</f>
        <v>0</v>
      </c>
    </row>
    <row r="480" spans="2:2" ht="14.25" hidden="1" customHeight="1">
      <c r="B480" s="52">
        <f>Stammdaten!A331</f>
        <v>0</v>
      </c>
    </row>
    <row r="481" spans="2:2" ht="14.25" hidden="1" customHeight="1">
      <c r="B481" s="52">
        <f>Stammdaten!A332</f>
        <v>0</v>
      </c>
    </row>
    <row r="482" spans="2:2" ht="14.25" hidden="1" customHeight="1">
      <c r="B482" s="52">
        <f>Stammdaten!A333</f>
        <v>0</v>
      </c>
    </row>
    <row r="483" spans="2:2" ht="14.25" hidden="1" customHeight="1">
      <c r="B483" s="52">
        <f>Stammdaten!A334</f>
        <v>0</v>
      </c>
    </row>
    <row r="484" spans="2:2" ht="14.25" hidden="1" customHeight="1">
      <c r="B484" s="52">
        <f>Stammdaten!A335</f>
        <v>0</v>
      </c>
    </row>
    <row r="485" spans="2:2" ht="14.25" hidden="1" customHeight="1">
      <c r="B485" s="52">
        <f>Stammdaten!A336</f>
        <v>0</v>
      </c>
    </row>
    <row r="486" spans="2:2" ht="14.25" hidden="1" customHeight="1">
      <c r="B486" s="52">
        <f>Stammdaten!A337</f>
        <v>0</v>
      </c>
    </row>
    <row r="487" spans="2:2" ht="14.25" hidden="1" customHeight="1">
      <c r="B487" s="52">
        <f>Stammdaten!A338</f>
        <v>0</v>
      </c>
    </row>
    <row r="488" spans="2:2" ht="14.25" hidden="1" customHeight="1">
      <c r="B488" s="52">
        <f>Stammdaten!A339</f>
        <v>0</v>
      </c>
    </row>
    <row r="489" spans="2:2" ht="14.25" hidden="1" customHeight="1">
      <c r="B489" s="52">
        <f>Stammdaten!A340</f>
        <v>0</v>
      </c>
    </row>
    <row r="490" spans="2:2" ht="14.25" hidden="1" customHeight="1">
      <c r="B490" s="52">
        <f>Stammdaten!A341</f>
        <v>0</v>
      </c>
    </row>
    <row r="491" spans="2:2" ht="14.25" hidden="1" customHeight="1">
      <c r="B491" s="52">
        <f>Stammdaten!A342</f>
        <v>0</v>
      </c>
    </row>
    <row r="492" spans="2:2" ht="14.25" hidden="1" customHeight="1">
      <c r="B492" s="52">
        <f>Stammdaten!A343</f>
        <v>0</v>
      </c>
    </row>
    <row r="493" spans="2:2" ht="14.25" hidden="1" customHeight="1">
      <c r="B493" s="52">
        <f>Stammdaten!A344</f>
        <v>0</v>
      </c>
    </row>
    <row r="494" spans="2:2" ht="14.25" hidden="1" customHeight="1">
      <c r="B494" s="52">
        <f>Stammdaten!A345</f>
        <v>0</v>
      </c>
    </row>
    <row r="495" spans="2:2" ht="14.25" hidden="1" customHeight="1">
      <c r="B495" s="52">
        <f>Stammdaten!A346</f>
        <v>0</v>
      </c>
    </row>
    <row r="496" spans="2:2" ht="14.25" hidden="1" customHeight="1">
      <c r="B496" s="52">
        <f>Stammdaten!A347</f>
        <v>0</v>
      </c>
    </row>
    <row r="497" spans="2:2" ht="14.25" hidden="1" customHeight="1">
      <c r="B497" s="52">
        <f>Stammdaten!A348</f>
        <v>0</v>
      </c>
    </row>
    <row r="498" spans="2:2" ht="14.25" hidden="1" customHeight="1">
      <c r="B498" s="52">
        <f>Stammdaten!A349</f>
        <v>0</v>
      </c>
    </row>
    <row r="499" spans="2:2" ht="14.25" hidden="1" customHeight="1">
      <c r="B499" s="52">
        <f>Stammdaten!A350</f>
        <v>0</v>
      </c>
    </row>
    <row r="500" spans="2:2" ht="14.25" hidden="1" customHeight="1">
      <c r="B500" s="52">
        <f>Stammdaten!A351</f>
        <v>0</v>
      </c>
    </row>
    <row r="501" spans="2:2" ht="14.25" hidden="1" customHeight="1">
      <c r="B501" s="52">
        <f>Stammdaten!A352</f>
        <v>0</v>
      </c>
    </row>
    <row r="502" spans="2:2" ht="14.25" hidden="1" customHeight="1">
      <c r="B502" s="52">
        <f>Stammdaten!A353</f>
        <v>0</v>
      </c>
    </row>
    <row r="503" spans="2:2" ht="14.25" hidden="1" customHeight="1">
      <c r="B503" s="52">
        <f>Stammdaten!A354</f>
        <v>0</v>
      </c>
    </row>
    <row r="504" spans="2:2" ht="14.25" hidden="1" customHeight="1">
      <c r="B504" s="52">
        <f>Stammdaten!A355</f>
        <v>0</v>
      </c>
    </row>
    <row r="505" spans="2:2" ht="14.25" hidden="1" customHeight="1">
      <c r="B505" s="52">
        <f>Stammdaten!A356</f>
        <v>0</v>
      </c>
    </row>
    <row r="506" spans="2:2" ht="14.25" hidden="1" customHeight="1">
      <c r="B506" s="52">
        <f>Stammdaten!A357</f>
        <v>0</v>
      </c>
    </row>
    <row r="507" spans="2:2" ht="14.25" hidden="1" customHeight="1">
      <c r="B507" s="52">
        <f>Stammdaten!A358</f>
        <v>0</v>
      </c>
    </row>
    <row r="508" spans="2:2" ht="14.25" hidden="1" customHeight="1">
      <c r="B508" s="52">
        <f>Stammdaten!A359</f>
        <v>0</v>
      </c>
    </row>
    <row r="509" spans="2:2" ht="14.25" hidden="1" customHeight="1">
      <c r="B509" s="52">
        <f>Stammdaten!A360</f>
        <v>0</v>
      </c>
    </row>
    <row r="510" spans="2:2" ht="14.25" hidden="1" customHeight="1">
      <c r="B510" s="52">
        <f>Stammdaten!A361</f>
        <v>0</v>
      </c>
    </row>
    <row r="511" spans="2:2" ht="14.25" hidden="1" customHeight="1">
      <c r="B511" s="52">
        <f>Stammdaten!A362</f>
        <v>0</v>
      </c>
    </row>
    <row r="512" spans="2:2" ht="14.25" hidden="1" customHeight="1">
      <c r="B512" s="52">
        <f>Stammdaten!A363</f>
        <v>0</v>
      </c>
    </row>
    <row r="513" spans="2:2" ht="14.25" hidden="1" customHeight="1">
      <c r="B513" s="52">
        <f>Stammdaten!A364</f>
        <v>0</v>
      </c>
    </row>
    <row r="514" spans="2:2" ht="14.25" hidden="1" customHeight="1">
      <c r="B514" s="52">
        <f>Stammdaten!A365</f>
        <v>0</v>
      </c>
    </row>
    <row r="515" spans="2:2" ht="14.25" hidden="1" customHeight="1">
      <c r="B515" s="52">
        <f>Stammdaten!A366</f>
        <v>0</v>
      </c>
    </row>
    <row r="516" spans="2:2" ht="14.25" hidden="1" customHeight="1">
      <c r="B516" s="52">
        <f>Stammdaten!A367</f>
        <v>0</v>
      </c>
    </row>
    <row r="517" spans="2:2" ht="14.25" hidden="1" customHeight="1">
      <c r="B517" s="52">
        <f>Stammdaten!A368</f>
        <v>0</v>
      </c>
    </row>
    <row r="518" spans="2:2" ht="14.25" hidden="1" customHeight="1">
      <c r="B518" s="52">
        <f>Stammdaten!A369</f>
        <v>0</v>
      </c>
    </row>
    <row r="519" spans="2:2" ht="14.25" hidden="1" customHeight="1">
      <c r="B519" s="52">
        <f>Stammdaten!A370</f>
        <v>0</v>
      </c>
    </row>
    <row r="520" spans="2:2" ht="14.25" hidden="1" customHeight="1">
      <c r="B520" s="52">
        <f>Stammdaten!A371</f>
        <v>0</v>
      </c>
    </row>
    <row r="521" spans="2:2" ht="14.25" hidden="1" customHeight="1">
      <c r="B521" s="52">
        <f>Stammdaten!A372</f>
        <v>0</v>
      </c>
    </row>
    <row r="522" spans="2:2" ht="14.25" hidden="1" customHeight="1">
      <c r="B522" s="52">
        <f>Stammdaten!A373</f>
        <v>0</v>
      </c>
    </row>
    <row r="523" spans="2:2" ht="14.25" hidden="1" customHeight="1">
      <c r="B523" s="52">
        <f>Stammdaten!A374</f>
        <v>0</v>
      </c>
    </row>
    <row r="524" spans="2:2" ht="14.25" hidden="1" customHeight="1">
      <c r="B524" s="52">
        <f>Stammdaten!A375</f>
        <v>0</v>
      </c>
    </row>
    <row r="525" spans="2:2" ht="14.25" hidden="1" customHeight="1">
      <c r="B525" s="52">
        <f>Stammdaten!A376</f>
        <v>0</v>
      </c>
    </row>
    <row r="526" spans="2:2" ht="14.25" hidden="1" customHeight="1">
      <c r="B526" s="52">
        <f>Stammdaten!A377</f>
        <v>0</v>
      </c>
    </row>
    <row r="527" spans="2:2" ht="14.25" hidden="1" customHeight="1">
      <c r="B527" s="52">
        <f>Stammdaten!A378</f>
        <v>0</v>
      </c>
    </row>
    <row r="528" spans="2:2" ht="14.25" hidden="1" customHeight="1">
      <c r="B528" s="52">
        <f>Stammdaten!A379</f>
        <v>0</v>
      </c>
    </row>
    <row r="529" spans="2:2" ht="14.25" hidden="1" customHeight="1">
      <c r="B529" s="52">
        <f>Stammdaten!A380</f>
        <v>0</v>
      </c>
    </row>
    <row r="530" spans="2:2" ht="14.25" hidden="1" customHeight="1">
      <c r="B530" s="52">
        <f>Stammdaten!A381</f>
        <v>0</v>
      </c>
    </row>
    <row r="531" spans="2:2" ht="14.25" hidden="1" customHeight="1">
      <c r="B531" s="52">
        <f>Stammdaten!A382</f>
        <v>0</v>
      </c>
    </row>
    <row r="532" spans="2:2" ht="14.25" hidden="1" customHeight="1">
      <c r="B532" s="52">
        <f>Stammdaten!A383</f>
        <v>0</v>
      </c>
    </row>
    <row r="533" spans="2:2" ht="14.25" hidden="1" customHeight="1">
      <c r="B533" s="52">
        <f>Stammdaten!A384</f>
        <v>0</v>
      </c>
    </row>
    <row r="534" spans="2:2" ht="14.25" hidden="1" customHeight="1">
      <c r="B534" s="52">
        <f>Stammdaten!A385</f>
        <v>0</v>
      </c>
    </row>
    <row r="535" spans="2:2" ht="14.25" hidden="1" customHeight="1">
      <c r="B535" s="52">
        <f>Stammdaten!A386</f>
        <v>0</v>
      </c>
    </row>
    <row r="536" spans="2:2" ht="14.25" hidden="1" customHeight="1">
      <c r="B536" s="52">
        <f>Stammdaten!A387</f>
        <v>0</v>
      </c>
    </row>
    <row r="537" spans="2:2" ht="14.25" hidden="1" customHeight="1">
      <c r="B537" s="52">
        <f>Stammdaten!A388</f>
        <v>0</v>
      </c>
    </row>
    <row r="538" spans="2:2" ht="14.25" hidden="1" customHeight="1">
      <c r="B538" s="52">
        <f>Stammdaten!A389</f>
        <v>0</v>
      </c>
    </row>
    <row r="539" spans="2:2" ht="14.25" hidden="1" customHeight="1">
      <c r="B539" s="52">
        <f>Stammdaten!A390</f>
        <v>0</v>
      </c>
    </row>
    <row r="540" spans="2:2" ht="14.25" hidden="1" customHeight="1">
      <c r="B540" s="52">
        <f>Stammdaten!A391</f>
        <v>0</v>
      </c>
    </row>
    <row r="541" spans="2:2" ht="14.25" hidden="1" customHeight="1">
      <c r="B541" s="52">
        <f>Stammdaten!A392</f>
        <v>0</v>
      </c>
    </row>
    <row r="542" spans="2:2" ht="14.25" hidden="1" customHeight="1">
      <c r="B542" s="52">
        <f>Stammdaten!A393</f>
        <v>0</v>
      </c>
    </row>
    <row r="543" spans="2:2" ht="14.25" hidden="1" customHeight="1">
      <c r="B543" s="52">
        <f>Stammdaten!A394</f>
        <v>0</v>
      </c>
    </row>
    <row r="544" spans="2:2" ht="14.25" hidden="1" customHeight="1">
      <c r="B544" s="52">
        <f>Stammdaten!A395</f>
        <v>0</v>
      </c>
    </row>
    <row r="545" spans="2:2" ht="14.25" hidden="1" customHeight="1">
      <c r="B545" s="52">
        <f>Stammdaten!A396</f>
        <v>0</v>
      </c>
    </row>
    <row r="546" spans="2:2" ht="14.25" hidden="1" customHeight="1">
      <c r="B546" s="52">
        <f>Stammdaten!A397</f>
        <v>0</v>
      </c>
    </row>
    <row r="547" spans="2:2" ht="14.25" hidden="1" customHeight="1">
      <c r="B547" s="52">
        <f>Stammdaten!A398</f>
        <v>0</v>
      </c>
    </row>
    <row r="548" spans="2:2" ht="14.25" hidden="1" customHeight="1">
      <c r="B548" s="52">
        <f>Stammdaten!A399</f>
        <v>0</v>
      </c>
    </row>
    <row r="549" spans="2:2" ht="14.25" hidden="1" customHeight="1">
      <c r="B549" s="52">
        <f>Stammdaten!A400</f>
        <v>0</v>
      </c>
    </row>
    <row r="550" spans="2:2" ht="14.25" hidden="1" customHeight="1">
      <c r="B550" s="52">
        <f>Stammdaten!A401</f>
        <v>0</v>
      </c>
    </row>
    <row r="551" spans="2:2" ht="14.25" hidden="1" customHeight="1">
      <c r="B551" s="52">
        <f>Stammdaten!A402</f>
        <v>0</v>
      </c>
    </row>
    <row r="552" spans="2:2" ht="14.25" hidden="1" customHeight="1">
      <c r="B552" s="52">
        <f>Stammdaten!A403</f>
        <v>0</v>
      </c>
    </row>
    <row r="553" spans="2:2" ht="14.25" hidden="1" customHeight="1">
      <c r="B553" s="52">
        <f>Stammdaten!A404</f>
        <v>0</v>
      </c>
    </row>
    <row r="554" spans="2:2" ht="14.25" hidden="1" customHeight="1">
      <c r="B554" s="52">
        <f>Stammdaten!A405</f>
        <v>0</v>
      </c>
    </row>
    <row r="555" spans="2:2" ht="14.25" hidden="1" customHeight="1">
      <c r="B555" s="52">
        <f>Stammdaten!A406</f>
        <v>0</v>
      </c>
    </row>
    <row r="556" spans="2:2" ht="14.25" hidden="1" customHeight="1">
      <c r="B556" s="52">
        <f>Stammdaten!A407</f>
        <v>0</v>
      </c>
    </row>
    <row r="557" spans="2:2" ht="14.25" hidden="1" customHeight="1">
      <c r="B557" s="52">
        <f>Stammdaten!A408</f>
        <v>0</v>
      </c>
    </row>
    <row r="558" spans="2:2" ht="14.25" hidden="1" customHeight="1">
      <c r="B558" s="52">
        <f>Stammdaten!A409</f>
        <v>0</v>
      </c>
    </row>
    <row r="559" spans="2:2" ht="14.25" hidden="1" customHeight="1">
      <c r="B559" s="52">
        <f>Stammdaten!A410</f>
        <v>0</v>
      </c>
    </row>
    <row r="560" spans="2:2" ht="14.25" hidden="1" customHeight="1">
      <c r="B560" s="52">
        <f>Stammdaten!A411</f>
        <v>0</v>
      </c>
    </row>
    <row r="561" spans="2:2" ht="14.25" hidden="1" customHeight="1">
      <c r="B561" s="52">
        <f>Stammdaten!A412</f>
        <v>0</v>
      </c>
    </row>
    <row r="562" spans="2:2" ht="14.25" hidden="1" customHeight="1">
      <c r="B562" s="52">
        <f>Stammdaten!A413</f>
        <v>0</v>
      </c>
    </row>
    <row r="563" spans="2:2" ht="14.25" hidden="1" customHeight="1">
      <c r="B563" s="52">
        <f>Stammdaten!A414</f>
        <v>0</v>
      </c>
    </row>
    <row r="564" spans="2:2" ht="14.25" hidden="1" customHeight="1">
      <c r="B564" s="52">
        <f>Stammdaten!A415</f>
        <v>0</v>
      </c>
    </row>
    <row r="565" spans="2:2" ht="14.25" hidden="1" customHeight="1">
      <c r="B565" s="52">
        <f>Stammdaten!A416</f>
        <v>0</v>
      </c>
    </row>
    <row r="566" spans="2:2" ht="14.25" hidden="1" customHeight="1">
      <c r="B566" s="52">
        <f>Stammdaten!A417</f>
        <v>0</v>
      </c>
    </row>
    <row r="567" spans="2:2" ht="14.25" hidden="1" customHeight="1">
      <c r="B567" s="52">
        <f>Stammdaten!A418</f>
        <v>0</v>
      </c>
    </row>
    <row r="568" spans="2:2" ht="14.25" hidden="1" customHeight="1">
      <c r="B568" s="52">
        <f>Stammdaten!A419</f>
        <v>0</v>
      </c>
    </row>
    <row r="569" spans="2:2" ht="14.25" hidden="1" customHeight="1">
      <c r="B569" s="52">
        <f>Stammdaten!A420</f>
        <v>0</v>
      </c>
    </row>
    <row r="570" spans="2:2" ht="14.25" hidden="1" customHeight="1">
      <c r="B570" s="52">
        <f>Stammdaten!A421</f>
        <v>0</v>
      </c>
    </row>
    <row r="571" spans="2:2" ht="14.25" hidden="1" customHeight="1">
      <c r="B571" s="52">
        <f>Stammdaten!A422</f>
        <v>0</v>
      </c>
    </row>
    <row r="572" spans="2:2" ht="14.25" hidden="1" customHeight="1">
      <c r="B572" s="52">
        <f>Stammdaten!A423</f>
        <v>0</v>
      </c>
    </row>
    <row r="573" spans="2:2" ht="14.25" hidden="1" customHeight="1">
      <c r="B573" s="52">
        <f>Stammdaten!A424</f>
        <v>0</v>
      </c>
    </row>
    <row r="574" spans="2:2" ht="14.25" hidden="1" customHeight="1">
      <c r="B574" s="52">
        <f>Stammdaten!A425</f>
        <v>0</v>
      </c>
    </row>
    <row r="575" spans="2:2" ht="14.25" hidden="1" customHeight="1">
      <c r="B575" s="52">
        <f>Stammdaten!A426</f>
        <v>0</v>
      </c>
    </row>
    <row r="576" spans="2:2" ht="14.25" hidden="1" customHeight="1">
      <c r="B576" s="52">
        <f>Stammdaten!A427</f>
        <v>0</v>
      </c>
    </row>
    <row r="577" spans="2:2" ht="14.25" hidden="1" customHeight="1">
      <c r="B577" s="52">
        <f>Stammdaten!A428</f>
        <v>0</v>
      </c>
    </row>
    <row r="578" spans="2:2" ht="14.25" hidden="1" customHeight="1">
      <c r="B578" s="52">
        <f>Stammdaten!A429</f>
        <v>0</v>
      </c>
    </row>
    <row r="579" spans="2:2" ht="14.25" hidden="1" customHeight="1">
      <c r="B579" s="52">
        <f>Stammdaten!A430</f>
        <v>0</v>
      </c>
    </row>
    <row r="580" spans="2:2" ht="14.25" hidden="1" customHeight="1">
      <c r="B580" s="52">
        <f>Stammdaten!A431</f>
        <v>0</v>
      </c>
    </row>
    <row r="581" spans="2:2" ht="14.25" hidden="1" customHeight="1">
      <c r="B581" s="52">
        <f>Stammdaten!A432</f>
        <v>0</v>
      </c>
    </row>
    <row r="582" spans="2:2" ht="14.25" hidden="1" customHeight="1">
      <c r="B582" s="52">
        <f>Stammdaten!A433</f>
        <v>0</v>
      </c>
    </row>
    <row r="583" spans="2:2" ht="14.25" hidden="1" customHeight="1">
      <c r="B583" s="52">
        <f>Stammdaten!A434</f>
        <v>0</v>
      </c>
    </row>
    <row r="584" spans="2:2" ht="14.25" hidden="1" customHeight="1">
      <c r="B584" s="52">
        <f>Stammdaten!A435</f>
        <v>0</v>
      </c>
    </row>
    <row r="585" spans="2:2" ht="14.25" hidden="1" customHeight="1">
      <c r="B585" s="52">
        <f>Stammdaten!A436</f>
        <v>0</v>
      </c>
    </row>
    <row r="586" spans="2:2" ht="14.25" hidden="1" customHeight="1">
      <c r="B586" s="52">
        <f>Stammdaten!A437</f>
        <v>0</v>
      </c>
    </row>
    <row r="587" spans="2:2" ht="14.25" hidden="1" customHeight="1">
      <c r="B587" s="52">
        <f>Stammdaten!A438</f>
        <v>0</v>
      </c>
    </row>
    <row r="588" spans="2:2" ht="14.25" hidden="1" customHeight="1">
      <c r="B588" s="52">
        <f>Stammdaten!A439</f>
        <v>0</v>
      </c>
    </row>
    <row r="589" spans="2:2" ht="14.25" hidden="1" customHeight="1">
      <c r="B589" s="52">
        <f>Stammdaten!A440</f>
        <v>0</v>
      </c>
    </row>
    <row r="590" spans="2:2" ht="14.25" hidden="1" customHeight="1">
      <c r="B590" s="52">
        <f>Stammdaten!A441</f>
        <v>0</v>
      </c>
    </row>
    <row r="591" spans="2:2" ht="14.25" hidden="1" customHeight="1">
      <c r="B591" s="52">
        <f>Stammdaten!A442</f>
        <v>0</v>
      </c>
    </row>
    <row r="592" spans="2:2" ht="14.25" hidden="1" customHeight="1">
      <c r="B592" s="52">
        <f>Stammdaten!A443</f>
        <v>0</v>
      </c>
    </row>
    <row r="593" spans="2:2" ht="14.25" hidden="1" customHeight="1">
      <c r="B593" s="52">
        <f>Stammdaten!A444</f>
        <v>0</v>
      </c>
    </row>
    <row r="594" spans="2:2" ht="14.25" hidden="1" customHeight="1">
      <c r="B594" s="52">
        <f>Stammdaten!A445</f>
        <v>0</v>
      </c>
    </row>
    <row r="595" spans="2:2" ht="14.25" hidden="1" customHeight="1">
      <c r="B595" s="52">
        <f>Stammdaten!A446</f>
        <v>0</v>
      </c>
    </row>
    <row r="596" spans="2:2" ht="14.25" hidden="1" customHeight="1">
      <c r="B596" s="52">
        <f>Stammdaten!A447</f>
        <v>0</v>
      </c>
    </row>
    <row r="597" spans="2:2" ht="14.25" hidden="1" customHeight="1">
      <c r="B597" s="52">
        <f>Stammdaten!A448</f>
        <v>0</v>
      </c>
    </row>
    <row r="598" spans="2:2" ht="14.25" hidden="1" customHeight="1">
      <c r="B598" s="52">
        <f>Stammdaten!A449</f>
        <v>0</v>
      </c>
    </row>
    <row r="599" spans="2:2" ht="14.25" hidden="1" customHeight="1">
      <c r="B599" s="52">
        <f>Stammdaten!A450</f>
        <v>0</v>
      </c>
    </row>
    <row r="600" spans="2:2" ht="14.25" hidden="1" customHeight="1">
      <c r="B600" s="52">
        <f>Stammdaten!A451</f>
        <v>0</v>
      </c>
    </row>
    <row r="601" spans="2:2" ht="14.25" customHeight="1"/>
    <row r="602" spans="2:2" ht="14.25" customHeight="1"/>
    <row r="603" spans="2:2" ht="14.25" customHeight="1"/>
    <row r="604" spans="2:2" ht="14.25" customHeight="1"/>
    <row r="605" spans="2:2" ht="14.25" customHeight="1"/>
    <row r="606" spans="2:2" ht="14.25" customHeight="1"/>
    <row r="607" spans="2:2" ht="14.25" customHeight="1"/>
    <row r="608" spans="2:2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mergeCells count="14">
    <mergeCell ref="H17:N17"/>
    <mergeCell ref="O17:R17"/>
    <mergeCell ref="A2:F2"/>
    <mergeCell ref="G2:M2"/>
    <mergeCell ref="N2:R4"/>
    <mergeCell ref="A3:F3"/>
    <mergeCell ref="G3:M3"/>
    <mergeCell ref="A4:F4"/>
    <mergeCell ref="G4:M4"/>
    <mergeCell ref="D10:E10"/>
    <mergeCell ref="D11:E11"/>
    <mergeCell ref="D12:E12"/>
    <mergeCell ref="D13:E13"/>
    <mergeCell ref="C6:E6"/>
  </mergeCells>
  <dataValidations count="2">
    <dataValidation type="list" allowBlank="1" showInputMessage="1" showErrorMessage="1" sqref="C6:E6">
      <formula1>$B$151:$B$564</formula1>
      <formula2>0</formula2>
    </dataValidation>
    <dataValidation type="list" allowBlank="1" showInputMessage="1" showErrorMessage="1" sqref="F19:F118">
      <formula1>$C$151:$C$152</formula1>
      <formula2>0</formula2>
    </dataValidation>
  </dataValidations>
  <pageMargins left="0.25" right="0.25" top="0.75" bottom="0.75" header="0.3" footer="0.3"/>
  <pageSetup paperSize="9" scale="50" firstPageNumber="0" fitToWidth="3" fitToHeight="5" orientation="landscape" horizontalDpi="300" verticalDpi="300" r:id="rId1"/>
  <headerFooter alignWithMargins="0">
    <oddFooter>&amp;CSeite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536"/>
  <sheetViews>
    <sheetView workbookViewId="0">
      <selection activeCell="I36" sqref="I36"/>
    </sheetView>
  </sheetViews>
  <sheetFormatPr baseColWidth="10" defaultColWidth="11.25" defaultRowHeight="14.25"/>
  <cols>
    <col min="1" max="1" width="26.25" style="1" customWidth="1"/>
    <col min="2" max="2" width="12.375" style="1" customWidth="1"/>
    <col min="3" max="5" width="11.25" style="1"/>
    <col min="6" max="6" width="31.875" style="1" customWidth="1"/>
    <col min="7" max="16384" width="11.25" style="1"/>
  </cols>
  <sheetData>
    <row r="1" spans="1:2" ht="15" customHeight="1">
      <c r="A1" s="51" t="s">
        <v>6</v>
      </c>
      <c r="B1" s="51" t="s">
        <v>30</v>
      </c>
    </row>
    <row r="2" spans="1:2" ht="14.25" customHeight="1">
      <c r="A2" s="52" t="s">
        <v>7</v>
      </c>
      <c r="B2" s="1">
        <v>5.5</v>
      </c>
    </row>
    <row r="3" spans="1:2" ht="14.25" customHeight="1">
      <c r="A3" s="70" t="s">
        <v>84</v>
      </c>
      <c r="B3" s="1">
        <v>9.5</v>
      </c>
    </row>
    <row r="4" spans="1:2" ht="14.25" customHeight="1">
      <c r="A4" s="70" t="s">
        <v>85</v>
      </c>
    </row>
    <row r="5" spans="1:2" ht="14.25" customHeight="1">
      <c r="A5" s="70" t="s">
        <v>86</v>
      </c>
    </row>
    <row r="6" spans="1:2" ht="14.25" customHeight="1">
      <c r="A6" s="70" t="s">
        <v>87</v>
      </c>
    </row>
    <row r="7" spans="1:2" ht="14.25" customHeight="1">
      <c r="A7" s="70" t="s">
        <v>88</v>
      </c>
    </row>
    <row r="8" spans="1:2" ht="14.25" customHeight="1">
      <c r="A8" s="70" t="s">
        <v>89</v>
      </c>
    </row>
    <row r="9" spans="1:2" ht="14.25" customHeight="1">
      <c r="A9" s="70" t="s">
        <v>90</v>
      </c>
    </row>
    <row r="10" spans="1:2" ht="14.25" customHeight="1">
      <c r="A10" s="70" t="s">
        <v>91</v>
      </c>
    </row>
    <row r="11" spans="1:2" ht="14.25" customHeight="1">
      <c r="A11" s="70" t="s">
        <v>42</v>
      </c>
    </row>
    <row r="12" spans="1:2" ht="14.25" customHeight="1">
      <c r="A12" s="70" t="s">
        <v>43</v>
      </c>
    </row>
    <row r="13" spans="1:2" ht="14.25" customHeight="1">
      <c r="A13" s="70" t="s">
        <v>49</v>
      </c>
    </row>
    <row r="14" spans="1:2" ht="14.25" customHeight="1">
      <c r="A14" s="70" t="s">
        <v>50</v>
      </c>
    </row>
    <row r="15" spans="1:2" ht="14.25" customHeight="1">
      <c r="A15" s="70" t="s">
        <v>44</v>
      </c>
    </row>
    <row r="16" spans="1:2" ht="14.25" customHeight="1">
      <c r="A16" s="70" t="s">
        <v>45</v>
      </c>
    </row>
    <row r="17" spans="1:1" ht="14.25" customHeight="1">
      <c r="A17" s="70" t="s">
        <v>46</v>
      </c>
    </row>
    <row r="18" spans="1:1" ht="14.25" customHeight="1">
      <c r="A18" s="70" t="s">
        <v>47</v>
      </c>
    </row>
    <row r="19" spans="1:1" ht="14.25" customHeight="1">
      <c r="A19" s="70" t="s">
        <v>48</v>
      </c>
    </row>
    <row r="20" spans="1:1" ht="14.25" customHeight="1">
      <c r="A20" s="70" t="s">
        <v>51</v>
      </c>
    </row>
    <row r="21" spans="1:1" ht="14.25" customHeight="1">
      <c r="A21" s="70" t="s">
        <v>52</v>
      </c>
    </row>
    <row r="22" spans="1:1" ht="14.25" customHeight="1">
      <c r="A22" s="70" t="s">
        <v>53</v>
      </c>
    </row>
    <row r="23" spans="1:1" ht="14.25" customHeight="1">
      <c r="A23" s="70" t="s">
        <v>54</v>
      </c>
    </row>
    <row r="24" spans="1:1" ht="14.25" customHeight="1">
      <c r="A24" s="70" t="s">
        <v>55</v>
      </c>
    </row>
    <row r="25" spans="1:1" ht="14.25" customHeight="1">
      <c r="A25" s="70" t="s">
        <v>56</v>
      </c>
    </row>
    <row r="26" spans="1:1" ht="14.25" customHeight="1">
      <c r="A26" s="70" t="s">
        <v>57</v>
      </c>
    </row>
    <row r="27" spans="1:1" ht="14.25" customHeight="1">
      <c r="A27" s="70" t="s">
        <v>58</v>
      </c>
    </row>
    <row r="28" spans="1:1" ht="14.25" customHeight="1">
      <c r="A28" s="70" t="s">
        <v>92</v>
      </c>
    </row>
    <row r="29" spans="1:1" ht="14.25" customHeight="1">
      <c r="A29" s="70" t="s">
        <v>93</v>
      </c>
    </row>
    <row r="30" spans="1:1" ht="14.25" customHeight="1">
      <c r="A30" s="70" t="s">
        <v>94</v>
      </c>
    </row>
    <row r="31" spans="1:1" ht="14.25" customHeight="1">
      <c r="A31" s="70" t="s">
        <v>95</v>
      </c>
    </row>
    <row r="32" spans="1:1" ht="14.25" customHeight="1">
      <c r="A32" s="70" t="s">
        <v>96</v>
      </c>
    </row>
    <row r="33" spans="1:1" ht="14.25" customHeight="1">
      <c r="A33" s="70" t="s">
        <v>97</v>
      </c>
    </row>
    <row r="34" spans="1:1" ht="14.25" customHeight="1">
      <c r="A34" s="70" t="s">
        <v>98</v>
      </c>
    </row>
    <row r="35" spans="1:1" ht="14.25" customHeight="1">
      <c r="A35" s="70" t="s">
        <v>99</v>
      </c>
    </row>
    <row r="36" spans="1:1" ht="14.25" customHeight="1">
      <c r="A36" s="70" t="s">
        <v>100</v>
      </c>
    </row>
    <row r="37" spans="1:1" ht="14.25" customHeight="1">
      <c r="A37" s="70" t="s">
        <v>101</v>
      </c>
    </row>
    <row r="38" spans="1:1" ht="14.25" customHeight="1">
      <c r="A38" s="70" t="s">
        <v>102</v>
      </c>
    </row>
    <row r="39" spans="1:1" ht="14.25" customHeight="1">
      <c r="A39" s="70" t="s">
        <v>103</v>
      </c>
    </row>
    <row r="40" spans="1:1" ht="14.25" customHeight="1">
      <c r="A40" s="70" t="s">
        <v>104</v>
      </c>
    </row>
    <row r="41" spans="1:1" ht="14.25" customHeight="1">
      <c r="A41" s="70" t="s">
        <v>105</v>
      </c>
    </row>
    <row r="42" spans="1:1" ht="14.25" customHeight="1">
      <c r="A42" s="70" t="s">
        <v>106</v>
      </c>
    </row>
    <row r="43" spans="1:1" ht="14.25" customHeight="1">
      <c r="A43" s="70" t="s">
        <v>107</v>
      </c>
    </row>
    <row r="44" spans="1:1" ht="14.25" customHeight="1">
      <c r="A44" s="70" t="s">
        <v>108</v>
      </c>
    </row>
    <row r="45" spans="1:1" ht="14.25" customHeight="1">
      <c r="A45" s="70" t="s">
        <v>109</v>
      </c>
    </row>
    <row r="46" spans="1:1" ht="14.25" customHeight="1">
      <c r="A46" s="70" t="s">
        <v>110</v>
      </c>
    </row>
    <row r="47" spans="1:1" ht="14.25" customHeight="1">
      <c r="A47" s="70" t="s">
        <v>111</v>
      </c>
    </row>
    <row r="48" spans="1:1" ht="14.25" customHeight="1">
      <c r="A48" s="70" t="s">
        <v>112</v>
      </c>
    </row>
    <row r="49" spans="1:1" ht="14.25" customHeight="1">
      <c r="A49" s="70" t="s">
        <v>113</v>
      </c>
    </row>
    <row r="50" spans="1:1" ht="14.25" customHeight="1">
      <c r="A50" s="70" t="s">
        <v>114</v>
      </c>
    </row>
    <row r="51" spans="1:1" ht="14.25" customHeight="1">
      <c r="A51" s="70" t="s">
        <v>115</v>
      </c>
    </row>
    <row r="52" spans="1:1" ht="14.25" customHeight="1">
      <c r="A52" s="70" t="s">
        <v>116</v>
      </c>
    </row>
    <row r="53" spans="1:1" ht="14.25" customHeight="1">
      <c r="A53" s="70" t="s">
        <v>117</v>
      </c>
    </row>
    <row r="54" spans="1:1" ht="14.25" customHeight="1">
      <c r="A54" s="70" t="s">
        <v>118</v>
      </c>
    </row>
    <row r="55" spans="1:1" ht="14.25" customHeight="1">
      <c r="A55" s="70" t="s">
        <v>119</v>
      </c>
    </row>
    <row r="56" spans="1:1" ht="14.25" customHeight="1">
      <c r="A56" s="70" t="s">
        <v>120</v>
      </c>
    </row>
    <row r="57" spans="1:1" ht="14.25" customHeight="1">
      <c r="A57" s="70" t="s">
        <v>121</v>
      </c>
    </row>
    <row r="58" spans="1:1" ht="14.25" customHeight="1">
      <c r="A58" s="70" t="s">
        <v>122</v>
      </c>
    </row>
    <row r="59" spans="1:1" ht="14.25" customHeight="1">
      <c r="A59" s="70" t="s">
        <v>123</v>
      </c>
    </row>
    <row r="60" spans="1:1" ht="14.25" customHeight="1">
      <c r="A60" s="70" t="s">
        <v>124</v>
      </c>
    </row>
    <row r="61" spans="1:1" ht="14.25" customHeight="1">
      <c r="A61" s="70" t="s">
        <v>125</v>
      </c>
    </row>
    <row r="62" spans="1:1" ht="14.25" customHeight="1">
      <c r="A62" s="70" t="s">
        <v>126</v>
      </c>
    </row>
    <row r="63" spans="1:1" ht="14.25" customHeight="1">
      <c r="A63" s="70" t="s">
        <v>127</v>
      </c>
    </row>
    <row r="64" spans="1:1" ht="14.25" customHeight="1">
      <c r="A64" s="70" t="s">
        <v>128</v>
      </c>
    </row>
    <row r="65" spans="1:1" ht="14.25" customHeight="1">
      <c r="A65" s="70" t="s">
        <v>129</v>
      </c>
    </row>
    <row r="66" spans="1:1" ht="14.25" customHeight="1">
      <c r="A66" s="70" t="s">
        <v>130</v>
      </c>
    </row>
    <row r="67" spans="1:1" ht="14.25" customHeight="1">
      <c r="A67" s="70" t="s">
        <v>131</v>
      </c>
    </row>
    <row r="68" spans="1:1" ht="14.25" customHeight="1">
      <c r="A68" s="70" t="s">
        <v>132</v>
      </c>
    </row>
    <row r="69" spans="1:1" ht="14.25" customHeight="1">
      <c r="A69" s="70" t="s">
        <v>133</v>
      </c>
    </row>
    <row r="70" spans="1:1" ht="14.25" customHeight="1">
      <c r="A70" s="70" t="s">
        <v>134</v>
      </c>
    </row>
    <row r="71" spans="1:1" ht="14.25" customHeight="1">
      <c r="A71" s="70" t="s">
        <v>135</v>
      </c>
    </row>
    <row r="72" spans="1:1" ht="14.25" customHeight="1">
      <c r="A72" s="70" t="s">
        <v>136</v>
      </c>
    </row>
    <row r="73" spans="1:1" ht="14.25" customHeight="1">
      <c r="A73" s="70" t="s">
        <v>137</v>
      </c>
    </row>
    <row r="74" spans="1:1" ht="14.25" customHeight="1">
      <c r="A74" s="70" t="s">
        <v>138</v>
      </c>
    </row>
    <row r="75" spans="1:1" ht="14.25" customHeight="1">
      <c r="A75" s="70" t="s">
        <v>139</v>
      </c>
    </row>
    <row r="76" spans="1:1" ht="14.25" customHeight="1">
      <c r="A76" s="70" t="s">
        <v>140</v>
      </c>
    </row>
    <row r="77" spans="1:1" ht="14.25" customHeight="1">
      <c r="A77" s="70" t="s">
        <v>141</v>
      </c>
    </row>
    <row r="78" spans="1:1" ht="14.25" customHeight="1">
      <c r="A78" s="70" t="s">
        <v>142</v>
      </c>
    </row>
    <row r="79" spans="1:1" ht="14.25" customHeight="1">
      <c r="A79" s="70" t="s">
        <v>143</v>
      </c>
    </row>
    <row r="80" spans="1:1" ht="14.25" customHeight="1">
      <c r="A80" s="70" t="s">
        <v>144</v>
      </c>
    </row>
    <row r="81" spans="1:1" ht="14.25" customHeight="1">
      <c r="A81" s="70" t="s">
        <v>145</v>
      </c>
    </row>
    <row r="82" spans="1:1" ht="14.25" customHeight="1">
      <c r="A82" s="70" t="s">
        <v>146</v>
      </c>
    </row>
    <row r="83" spans="1:1" ht="14.25" customHeight="1">
      <c r="A83" s="70" t="s">
        <v>147</v>
      </c>
    </row>
    <row r="84" spans="1:1" ht="14.25" customHeight="1">
      <c r="A84" s="70" t="s">
        <v>148</v>
      </c>
    </row>
    <row r="85" spans="1:1" ht="14.25" customHeight="1">
      <c r="A85" s="70" t="s">
        <v>149</v>
      </c>
    </row>
    <row r="86" spans="1:1" ht="14.25" customHeight="1">
      <c r="A86" s="70" t="s">
        <v>150</v>
      </c>
    </row>
    <row r="87" spans="1:1" ht="14.25" customHeight="1">
      <c r="A87" s="70" t="s">
        <v>151</v>
      </c>
    </row>
    <row r="88" spans="1:1" ht="14.25" customHeight="1">
      <c r="A88" s="70" t="s">
        <v>152</v>
      </c>
    </row>
    <row r="89" spans="1:1" ht="14.25" customHeight="1">
      <c r="A89" s="70" t="s">
        <v>153</v>
      </c>
    </row>
    <row r="90" spans="1:1" ht="14.25" customHeight="1">
      <c r="A90" s="70" t="s">
        <v>154</v>
      </c>
    </row>
    <row r="91" spans="1:1" ht="14.25" customHeight="1">
      <c r="A91" s="70" t="s">
        <v>155</v>
      </c>
    </row>
    <row r="92" spans="1:1" ht="14.25" customHeight="1">
      <c r="A92" s="70" t="s">
        <v>156</v>
      </c>
    </row>
    <row r="93" spans="1:1" ht="14.25" customHeight="1">
      <c r="A93" s="70" t="s">
        <v>157</v>
      </c>
    </row>
    <row r="94" spans="1:1" ht="14.25" customHeight="1">
      <c r="A94" s="70" t="s">
        <v>158</v>
      </c>
    </row>
    <row r="95" spans="1:1" ht="14.25" customHeight="1">
      <c r="A95" s="70" t="s">
        <v>159</v>
      </c>
    </row>
    <row r="96" spans="1:1" ht="14.25" customHeight="1">
      <c r="A96" s="70" t="s">
        <v>160</v>
      </c>
    </row>
    <row r="97" spans="1:1" ht="14.25" customHeight="1">
      <c r="A97" s="70" t="s">
        <v>161</v>
      </c>
    </row>
    <row r="98" spans="1:1" ht="14.25" customHeight="1">
      <c r="A98" s="70" t="s">
        <v>162</v>
      </c>
    </row>
    <row r="99" spans="1:1" ht="14.25" customHeight="1">
      <c r="A99" s="70" t="s">
        <v>163</v>
      </c>
    </row>
    <row r="100" spans="1:1" ht="14.25" customHeight="1">
      <c r="A100" s="70" t="s">
        <v>164</v>
      </c>
    </row>
    <row r="101" spans="1:1" ht="14.25" customHeight="1">
      <c r="A101" s="70" t="s">
        <v>165</v>
      </c>
    </row>
    <row r="102" spans="1:1" ht="14.25" customHeight="1">
      <c r="A102" s="70" t="s">
        <v>60</v>
      </c>
    </row>
    <row r="103" spans="1:1" ht="14.25" customHeight="1">
      <c r="A103" s="70" t="s">
        <v>61</v>
      </c>
    </row>
    <row r="104" spans="1:1" ht="14.25" customHeight="1">
      <c r="A104" s="70" t="s">
        <v>62</v>
      </c>
    </row>
    <row r="105" spans="1:1" ht="14.25" customHeight="1">
      <c r="A105" s="70" t="s">
        <v>63</v>
      </c>
    </row>
    <row r="106" spans="1:1" ht="14.25" customHeight="1">
      <c r="A106" s="70" t="s">
        <v>64</v>
      </c>
    </row>
    <row r="107" spans="1:1" ht="14.25" customHeight="1">
      <c r="A107" s="70" t="s">
        <v>65</v>
      </c>
    </row>
    <row r="108" spans="1:1" ht="14.25" customHeight="1">
      <c r="A108" s="70" t="s">
        <v>66</v>
      </c>
    </row>
    <row r="109" spans="1:1" ht="14.25" customHeight="1">
      <c r="A109" s="70" t="s">
        <v>67</v>
      </c>
    </row>
    <row r="110" spans="1:1" ht="14.25" customHeight="1">
      <c r="A110" s="70" t="s">
        <v>68</v>
      </c>
    </row>
    <row r="111" spans="1:1" ht="14.25" customHeight="1">
      <c r="A111" s="70" t="s">
        <v>69</v>
      </c>
    </row>
    <row r="112" spans="1:1" ht="14.25" customHeight="1">
      <c r="A112" s="70" t="s">
        <v>70</v>
      </c>
    </row>
    <row r="113" spans="1:1" ht="14.25" customHeight="1">
      <c r="A113" s="70" t="s">
        <v>71</v>
      </c>
    </row>
    <row r="114" spans="1:1" ht="14.25" customHeight="1">
      <c r="A114" s="70" t="s">
        <v>72</v>
      </c>
    </row>
    <row r="115" spans="1:1" ht="14.25" customHeight="1">
      <c r="A115" s="70" t="s">
        <v>73</v>
      </c>
    </row>
    <row r="116" spans="1:1" ht="14.25" customHeight="1">
      <c r="A116" s="70" t="s">
        <v>74</v>
      </c>
    </row>
    <row r="117" spans="1:1" ht="14.25" customHeight="1">
      <c r="A117" s="70" t="s">
        <v>75</v>
      </c>
    </row>
    <row r="118" spans="1:1" ht="14.25" customHeight="1">
      <c r="A118" s="70" t="s">
        <v>76</v>
      </c>
    </row>
    <row r="119" spans="1:1" ht="14.25" customHeight="1">
      <c r="A119" s="70" t="s">
        <v>77</v>
      </c>
    </row>
    <row r="120" spans="1:1" ht="14.25" customHeight="1">
      <c r="A120" s="70" t="s">
        <v>78</v>
      </c>
    </row>
    <row r="121" spans="1:1" ht="14.25" customHeight="1">
      <c r="A121" s="70" t="s">
        <v>59</v>
      </c>
    </row>
    <row r="122" spans="1:1" ht="14.25" customHeight="1">
      <c r="A122" s="70" t="s">
        <v>38</v>
      </c>
    </row>
    <row r="123" spans="1:1" ht="14.25" customHeight="1">
      <c r="A123" s="70" t="s">
        <v>38</v>
      </c>
    </row>
    <row r="124" spans="1:1" ht="14.25" customHeight="1">
      <c r="A124" s="70" t="s">
        <v>39</v>
      </c>
    </row>
    <row r="125" spans="1:1" ht="14.25" customHeight="1">
      <c r="A125" s="70" t="s">
        <v>40</v>
      </c>
    </row>
    <row r="126" spans="1:1" ht="14.25" customHeight="1">
      <c r="A126" s="70" t="s">
        <v>41</v>
      </c>
    </row>
    <row r="127" spans="1:1" ht="14.25" customHeight="1">
      <c r="A127" s="52"/>
    </row>
    <row r="128" spans="1:1" ht="14.25" customHeight="1">
      <c r="A128" s="52"/>
    </row>
    <row r="129" spans="1:1" ht="14.25" customHeight="1">
      <c r="A129" s="52"/>
    </row>
    <row r="130" spans="1:1" ht="14.25" customHeight="1">
      <c r="A130" s="52"/>
    </row>
    <row r="131" spans="1:1" ht="14.25" customHeight="1">
      <c r="A131" s="52"/>
    </row>
    <row r="132" spans="1:1" ht="14.25" customHeight="1">
      <c r="A132" s="52"/>
    </row>
    <row r="133" spans="1:1" ht="14.25" customHeight="1">
      <c r="A133" s="52"/>
    </row>
    <row r="134" spans="1:1" ht="14.25" customHeight="1">
      <c r="A134" s="52"/>
    </row>
    <row r="135" spans="1:1" ht="14.25" customHeight="1">
      <c r="A135" s="52"/>
    </row>
    <row r="136" spans="1:1" ht="14.25" customHeight="1">
      <c r="A136" s="52"/>
    </row>
    <row r="137" spans="1:1" ht="14.25" customHeight="1">
      <c r="A137" s="52"/>
    </row>
    <row r="138" spans="1:1" ht="14.25" customHeight="1">
      <c r="A138" s="52"/>
    </row>
    <row r="139" spans="1:1" ht="14.25" customHeight="1">
      <c r="A139" s="52"/>
    </row>
    <row r="140" spans="1:1" ht="14.25" customHeight="1">
      <c r="A140" s="52"/>
    </row>
    <row r="141" spans="1:1" ht="14.25" customHeight="1">
      <c r="A141" s="52"/>
    </row>
    <row r="142" spans="1:1" ht="14.25" customHeight="1">
      <c r="A142" s="52"/>
    </row>
    <row r="143" spans="1:1" ht="14.25" customHeight="1">
      <c r="A143" s="52"/>
    </row>
    <row r="144" spans="1:1" ht="14.25" customHeight="1">
      <c r="A144" s="52"/>
    </row>
    <row r="145" spans="1:1" ht="14.25" customHeight="1">
      <c r="A145" s="52"/>
    </row>
    <row r="146" spans="1:1" ht="14.25" customHeight="1">
      <c r="A146" s="52"/>
    </row>
    <row r="147" spans="1:1" ht="14.25" customHeight="1">
      <c r="A147" s="52"/>
    </row>
    <row r="148" spans="1:1" ht="14.25" customHeight="1">
      <c r="A148" s="52"/>
    </row>
    <row r="149" spans="1:1" ht="14.25" customHeight="1">
      <c r="A149" s="52"/>
    </row>
    <row r="150" spans="1:1" ht="14.25" customHeight="1">
      <c r="A150" s="52"/>
    </row>
    <row r="151" spans="1:1" ht="14.25" customHeight="1">
      <c r="A151" s="52"/>
    </row>
    <row r="152" spans="1:1" ht="14.25" customHeight="1">
      <c r="A152" s="52"/>
    </row>
    <row r="153" spans="1:1" ht="14.25" customHeight="1">
      <c r="A153" s="52"/>
    </row>
    <row r="154" spans="1:1" ht="14.25" customHeight="1">
      <c r="A154" s="52"/>
    </row>
    <row r="155" spans="1:1" ht="14.25" customHeight="1">
      <c r="A155" s="52"/>
    </row>
    <row r="156" spans="1:1" ht="14.25" customHeight="1">
      <c r="A156" s="52"/>
    </row>
    <row r="157" spans="1:1" ht="14.25" customHeight="1">
      <c r="A157" s="52"/>
    </row>
    <row r="158" spans="1:1" ht="14.25" customHeight="1">
      <c r="A158" s="52"/>
    </row>
    <row r="159" spans="1:1" ht="14.25" customHeight="1">
      <c r="A159" s="52"/>
    </row>
    <row r="160" spans="1:1" ht="14.25" customHeight="1">
      <c r="A160" s="52"/>
    </row>
    <row r="161" spans="1:1" ht="14.25" customHeight="1">
      <c r="A161" s="52"/>
    </row>
    <row r="162" spans="1:1" ht="14.25" customHeight="1">
      <c r="A162" s="52"/>
    </row>
    <row r="163" spans="1:1" ht="14.25" customHeight="1">
      <c r="A163" s="52"/>
    </row>
    <row r="164" spans="1:1" ht="14.25" customHeight="1">
      <c r="A164" s="52"/>
    </row>
    <row r="165" spans="1:1" ht="14.25" customHeight="1">
      <c r="A165" s="52"/>
    </row>
    <row r="166" spans="1:1" ht="14.25" customHeight="1">
      <c r="A166" s="52"/>
    </row>
    <row r="167" spans="1:1" ht="14.25" customHeight="1">
      <c r="A167" s="52"/>
    </row>
    <row r="168" spans="1:1" ht="14.25" customHeight="1">
      <c r="A168" s="52"/>
    </row>
    <row r="169" spans="1:1" ht="14.25" customHeight="1">
      <c r="A169" s="52"/>
    </row>
    <row r="170" spans="1:1" ht="14.25" customHeight="1">
      <c r="A170" s="52"/>
    </row>
    <row r="171" spans="1:1" ht="14.25" customHeight="1">
      <c r="A171" s="52"/>
    </row>
    <row r="172" spans="1:1" ht="14.25" customHeight="1">
      <c r="A172" s="52"/>
    </row>
    <row r="173" spans="1:1" ht="14.25" customHeight="1">
      <c r="A173" s="52"/>
    </row>
    <row r="174" spans="1:1" ht="14.25" customHeight="1">
      <c r="A174" s="52"/>
    </row>
    <row r="175" spans="1:1" ht="14.25" customHeight="1">
      <c r="A175" s="52"/>
    </row>
    <row r="176" spans="1:1" ht="14.25" customHeight="1">
      <c r="A176" s="52"/>
    </row>
    <row r="177" spans="1:1" ht="14.25" customHeight="1">
      <c r="A177" s="52"/>
    </row>
    <row r="178" spans="1:1" ht="14.25" customHeight="1">
      <c r="A178" s="52"/>
    </row>
    <row r="179" spans="1:1" ht="14.25" customHeight="1">
      <c r="A179" s="52"/>
    </row>
    <row r="180" spans="1:1" ht="14.25" customHeight="1">
      <c r="A180" s="52"/>
    </row>
    <row r="181" spans="1:1" ht="14.25" customHeight="1">
      <c r="A181" s="52"/>
    </row>
    <row r="182" spans="1:1" ht="14.25" customHeight="1">
      <c r="A182" s="52"/>
    </row>
    <row r="183" spans="1:1" ht="14.25" customHeight="1">
      <c r="A183" s="52"/>
    </row>
    <row r="184" spans="1:1" ht="14.25" customHeight="1">
      <c r="A184" s="52"/>
    </row>
    <row r="185" spans="1:1" ht="14.25" customHeight="1">
      <c r="A185" s="52"/>
    </row>
    <row r="186" spans="1:1" ht="14.25" customHeight="1">
      <c r="A186" s="52"/>
    </row>
    <row r="187" spans="1:1" ht="14.25" customHeight="1">
      <c r="A187" s="52"/>
    </row>
    <row r="188" spans="1:1" ht="14.25" customHeight="1">
      <c r="A188" s="52"/>
    </row>
    <row r="189" spans="1:1" ht="14.25" customHeight="1">
      <c r="A189" s="52"/>
    </row>
    <row r="190" spans="1:1" ht="14.25" customHeight="1">
      <c r="A190" s="52"/>
    </row>
    <row r="191" spans="1:1" ht="14.25" customHeight="1">
      <c r="A191" s="52"/>
    </row>
    <row r="192" spans="1:1" ht="14.25" customHeight="1">
      <c r="A192" s="52"/>
    </row>
    <row r="193" spans="1:1" ht="14.25" customHeight="1">
      <c r="A193" s="52"/>
    </row>
    <row r="194" spans="1:1" ht="14.25" customHeight="1">
      <c r="A194" s="52"/>
    </row>
    <row r="195" spans="1:1" ht="14.25" customHeight="1">
      <c r="A195" s="52"/>
    </row>
    <row r="196" spans="1:1" ht="14.25" customHeight="1">
      <c r="A196" s="52"/>
    </row>
    <row r="197" spans="1:1" ht="14.25" customHeight="1">
      <c r="A197" s="52"/>
    </row>
    <row r="198" spans="1:1" ht="14.25" customHeight="1">
      <c r="A198" s="52"/>
    </row>
    <row r="199" spans="1:1" ht="14.25" customHeight="1">
      <c r="A199" s="52"/>
    </row>
    <row r="200" spans="1:1" ht="14.25" customHeight="1">
      <c r="A200" s="52"/>
    </row>
    <row r="201" spans="1:1" ht="14.25" customHeight="1">
      <c r="A201" s="52"/>
    </row>
    <row r="202" spans="1:1" ht="14.25" customHeight="1">
      <c r="A202" s="52"/>
    </row>
    <row r="203" spans="1:1" ht="14.25" customHeight="1">
      <c r="A203" s="52"/>
    </row>
    <row r="204" spans="1:1" ht="14.25" customHeight="1">
      <c r="A204" s="52"/>
    </row>
    <row r="205" spans="1:1" ht="14.25" customHeight="1">
      <c r="A205" s="52"/>
    </row>
    <row r="206" spans="1:1" ht="14.25" customHeight="1">
      <c r="A206" s="52"/>
    </row>
    <row r="207" spans="1:1" ht="14.25" customHeight="1">
      <c r="A207" s="52"/>
    </row>
    <row r="208" spans="1:1" ht="14.25" customHeight="1">
      <c r="A208" s="52"/>
    </row>
    <row r="209" spans="1:1" ht="14.25" customHeight="1">
      <c r="A209" s="52"/>
    </row>
    <row r="210" spans="1:1" ht="14.25" customHeight="1">
      <c r="A210" s="52"/>
    </row>
    <row r="211" spans="1:1" ht="14.25" customHeight="1">
      <c r="A211" s="52"/>
    </row>
    <row r="212" spans="1:1" ht="14.25" customHeight="1">
      <c r="A212" s="52"/>
    </row>
    <row r="213" spans="1:1" ht="14.25" customHeight="1">
      <c r="A213" s="52"/>
    </row>
    <row r="214" spans="1:1" ht="14.25" customHeight="1">
      <c r="A214" s="52"/>
    </row>
    <row r="215" spans="1:1" ht="14.25" customHeight="1">
      <c r="A215" s="52"/>
    </row>
    <row r="216" spans="1:1" ht="14.25" customHeight="1">
      <c r="A216" s="52"/>
    </row>
    <row r="217" spans="1:1" ht="14.25" customHeight="1">
      <c r="A217" s="52"/>
    </row>
    <row r="218" spans="1:1" ht="14.25" customHeight="1">
      <c r="A218" s="52"/>
    </row>
    <row r="219" spans="1:1" ht="14.25" customHeight="1">
      <c r="A219" s="52"/>
    </row>
    <row r="220" spans="1:1" ht="14.25" customHeight="1">
      <c r="A220" s="52"/>
    </row>
    <row r="221" spans="1:1" ht="14.25" customHeight="1">
      <c r="A221" s="52"/>
    </row>
    <row r="222" spans="1:1" ht="14.25" customHeight="1">
      <c r="A222" s="52"/>
    </row>
    <row r="223" spans="1:1" ht="14.25" customHeight="1">
      <c r="A223" s="52"/>
    </row>
    <row r="224" spans="1:1" ht="14.25" customHeight="1">
      <c r="A224" s="52"/>
    </row>
    <row r="225" spans="1:1" ht="14.25" customHeight="1">
      <c r="A225" s="52"/>
    </row>
    <row r="226" spans="1:1" ht="14.25" customHeight="1">
      <c r="A226" s="52"/>
    </row>
    <row r="227" spans="1:1" ht="14.25" customHeight="1">
      <c r="A227" s="52"/>
    </row>
    <row r="228" spans="1:1" ht="14.25" customHeight="1">
      <c r="A228" s="52"/>
    </row>
    <row r="229" spans="1:1" ht="14.25" customHeight="1">
      <c r="A229" s="52"/>
    </row>
    <row r="230" spans="1:1" ht="14.25" customHeight="1">
      <c r="A230" s="52"/>
    </row>
    <row r="231" spans="1:1" ht="14.25" customHeight="1">
      <c r="A231" s="52"/>
    </row>
    <row r="232" spans="1:1" ht="14.25" customHeight="1">
      <c r="A232" s="52"/>
    </row>
    <row r="233" spans="1:1" ht="14.25" customHeight="1">
      <c r="A233" s="52"/>
    </row>
    <row r="234" spans="1:1" ht="14.25" customHeight="1">
      <c r="A234" s="52"/>
    </row>
    <row r="235" spans="1:1" ht="14.25" customHeight="1">
      <c r="A235" s="52"/>
    </row>
    <row r="236" spans="1:1" ht="14.25" customHeight="1">
      <c r="A236" s="52"/>
    </row>
    <row r="237" spans="1:1" ht="14.25" customHeight="1">
      <c r="A237" s="52"/>
    </row>
    <row r="238" spans="1:1" ht="14.25" customHeight="1">
      <c r="A238" s="52"/>
    </row>
    <row r="239" spans="1:1" ht="14.25" customHeight="1">
      <c r="A239" s="52"/>
    </row>
    <row r="240" spans="1:1" ht="14.25" customHeight="1">
      <c r="A240" s="52"/>
    </row>
    <row r="241" spans="1:1" ht="14.25" customHeight="1">
      <c r="A241" s="52"/>
    </row>
    <row r="242" spans="1:1" ht="14.25" customHeight="1">
      <c r="A242" s="52"/>
    </row>
    <row r="243" spans="1:1" ht="14.25" customHeight="1">
      <c r="A243" s="52"/>
    </row>
    <row r="244" spans="1:1" ht="14.25" customHeight="1">
      <c r="A244" s="52"/>
    </row>
    <row r="245" spans="1:1" ht="14.25" customHeight="1">
      <c r="A245" s="52"/>
    </row>
    <row r="246" spans="1:1" ht="14.25" customHeight="1">
      <c r="A246" s="52"/>
    </row>
    <row r="247" spans="1:1" ht="14.25" customHeight="1">
      <c r="A247" s="52"/>
    </row>
    <row r="248" spans="1:1" ht="14.25" customHeight="1">
      <c r="A248" s="52"/>
    </row>
    <row r="249" spans="1:1" ht="14.25" customHeight="1">
      <c r="A249" s="52"/>
    </row>
    <row r="250" spans="1:1" ht="14.25" customHeight="1">
      <c r="A250" s="52"/>
    </row>
    <row r="251" spans="1:1" ht="14.25" customHeight="1">
      <c r="A251" s="52"/>
    </row>
    <row r="252" spans="1:1" ht="14.25" customHeight="1">
      <c r="A252" s="52"/>
    </row>
    <row r="253" spans="1:1" ht="14.25" customHeight="1">
      <c r="A253" s="52"/>
    </row>
    <row r="254" spans="1:1" ht="14.25" customHeight="1">
      <c r="A254" s="52"/>
    </row>
    <row r="255" spans="1:1" ht="14.25" customHeight="1">
      <c r="A255" s="52"/>
    </row>
    <row r="256" spans="1:1" ht="14.25" customHeight="1">
      <c r="A256" s="52"/>
    </row>
    <row r="257" spans="1:1" ht="14.25" customHeight="1">
      <c r="A257" s="52"/>
    </row>
    <row r="258" spans="1:1" ht="14.25" customHeight="1">
      <c r="A258" s="52"/>
    </row>
    <row r="259" spans="1:1" ht="14.25" customHeight="1">
      <c r="A259" s="52"/>
    </row>
    <row r="260" spans="1:1" ht="14.25" customHeight="1">
      <c r="A260" s="52"/>
    </row>
    <row r="261" spans="1:1" ht="14.25" customHeight="1">
      <c r="A261" s="52"/>
    </row>
    <row r="262" spans="1:1" ht="14.25" customHeight="1">
      <c r="A262" s="52"/>
    </row>
    <row r="263" spans="1:1" ht="14.25" customHeight="1">
      <c r="A263" s="52"/>
    </row>
    <row r="264" spans="1:1" ht="14.25" customHeight="1">
      <c r="A264" s="52"/>
    </row>
    <row r="265" spans="1:1" ht="14.25" customHeight="1">
      <c r="A265" s="52"/>
    </row>
    <row r="266" spans="1:1" ht="14.25" customHeight="1">
      <c r="A266" s="52"/>
    </row>
    <row r="267" spans="1:1" ht="14.25" customHeight="1">
      <c r="A267" s="52"/>
    </row>
    <row r="268" spans="1:1" ht="14.25" customHeight="1">
      <c r="A268" s="52"/>
    </row>
    <row r="269" spans="1:1" ht="14.25" customHeight="1">
      <c r="A269" s="52"/>
    </row>
    <row r="270" spans="1:1" ht="14.25" customHeight="1">
      <c r="A270" s="52"/>
    </row>
    <row r="271" spans="1:1" ht="14.25" customHeight="1">
      <c r="A271" s="52"/>
    </row>
    <row r="272" spans="1:1" ht="14.25" customHeight="1">
      <c r="A272" s="52"/>
    </row>
    <row r="273" spans="1:1" ht="14.25" customHeight="1">
      <c r="A273" s="52"/>
    </row>
    <row r="274" spans="1:1" ht="14.25" customHeight="1">
      <c r="A274" s="52"/>
    </row>
    <row r="275" spans="1:1" ht="14.25" customHeight="1">
      <c r="A275" s="52"/>
    </row>
    <row r="276" spans="1:1" ht="14.25" customHeight="1">
      <c r="A276" s="52"/>
    </row>
    <row r="277" spans="1:1" ht="14.25" customHeight="1">
      <c r="A277" s="52"/>
    </row>
    <row r="278" spans="1:1" ht="14.25" customHeight="1">
      <c r="A278" s="52"/>
    </row>
    <row r="279" spans="1:1" ht="14.25" customHeight="1">
      <c r="A279" s="52"/>
    </row>
    <row r="280" spans="1:1" ht="14.25" customHeight="1">
      <c r="A280" s="52"/>
    </row>
    <row r="281" spans="1:1" ht="14.25" customHeight="1">
      <c r="A281" s="52"/>
    </row>
    <row r="282" spans="1:1" ht="14.25" customHeight="1">
      <c r="A282" s="52"/>
    </row>
    <row r="283" spans="1:1" ht="14.25" customHeight="1">
      <c r="A283" s="52"/>
    </row>
    <row r="284" spans="1:1" ht="14.25" customHeight="1">
      <c r="A284" s="52"/>
    </row>
    <row r="285" spans="1:1" ht="14.25" customHeight="1">
      <c r="A285" s="52"/>
    </row>
    <row r="286" spans="1:1" ht="14.25" customHeight="1">
      <c r="A286" s="52"/>
    </row>
    <row r="287" spans="1:1" ht="14.25" customHeight="1">
      <c r="A287" s="52"/>
    </row>
    <row r="288" spans="1:1" ht="14.25" customHeight="1">
      <c r="A288" s="52"/>
    </row>
    <row r="289" spans="1:1" ht="14.25" customHeight="1">
      <c r="A289" s="52"/>
    </row>
    <row r="290" spans="1:1" ht="14.25" customHeight="1">
      <c r="A290" s="52"/>
    </row>
    <row r="291" spans="1:1" ht="14.25" customHeight="1">
      <c r="A291" s="52"/>
    </row>
    <row r="292" spans="1:1" ht="14.25" customHeight="1">
      <c r="A292" s="52"/>
    </row>
    <row r="293" spans="1:1" ht="14.25" customHeight="1">
      <c r="A293" s="52"/>
    </row>
    <row r="294" spans="1:1" ht="14.25" customHeight="1">
      <c r="A294" s="52"/>
    </row>
    <row r="295" spans="1:1" ht="14.25" customHeight="1">
      <c r="A295" s="52"/>
    </row>
    <row r="296" spans="1:1" ht="14.25" customHeight="1">
      <c r="A296" s="52"/>
    </row>
    <row r="297" spans="1:1" ht="14.25" customHeight="1">
      <c r="A297" s="52"/>
    </row>
    <row r="298" spans="1:1" ht="14.25" customHeight="1">
      <c r="A298" s="52"/>
    </row>
    <row r="299" spans="1:1" ht="14.25" customHeight="1">
      <c r="A299" s="52"/>
    </row>
    <row r="300" spans="1:1" ht="14.25" customHeight="1">
      <c r="A300" s="52"/>
    </row>
    <row r="301" spans="1:1" ht="14.25" customHeight="1">
      <c r="A301" s="52"/>
    </row>
    <row r="302" spans="1:1" ht="14.25" customHeight="1">
      <c r="A302" s="52"/>
    </row>
    <row r="303" spans="1:1" ht="14.25" customHeight="1">
      <c r="A303" s="52"/>
    </row>
    <row r="304" spans="1:1" ht="14.25" customHeight="1">
      <c r="A304" s="52"/>
    </row>
    <row r="305" spans="1:1" ht="14.25" customHeight="1">
      <c r="A305" s="52"/>
    </row>
    <row r="306" spans="1:1" ht="14.25" customHeight="1">
      <c r="A306" s="52"/>
    </row>
    <row r="307" spans="1:1" ht="14.25" customHeight="1">
      <c r="A307" s="52"/>
    </row>
    <row r="308" spans="1:1" ht="14.25" customHeight="1">
      <c r="A308" s="52"/>
    </row>
    <row r="309" spans="1:1" ht="14.25" customHeight="1">
      <c r="A309" s="52"/>
    </row>
    <row r="310" spans="1:1" ht="14.25" customHeight="1">
      <c r="A310" s="52"/>
    </row>
    <row r="311" spans="1:1" ht="14.25" customHeight="1">
      <c r="A311" s="52"/>
    </row>
    <row r="312" spans="1:1" ht="14.25" customHeight="1">
      <c r="A312" s="52"/>
    </row>
    <row r="313" spans="1:1" ht="14.25" customHeight="1">
      <c r="A313" s="52"/>
    </row>
    <row r="314" spans="1:1" ht="14.25" customHeight="1">
      <c r="A314" s="52"/>
    </row>
    <row r="315" spans="1:1" ht="14.25" customHeight="1">
      <c r="A315" s="52"/>
    </row>
    <row r="316" spans="1:1" ht="14.25" customHeight="1">
      <c r="A316" s="52"/>
    </row>
    <row r="317" spans="1:1" ht="14.25" customHeight="1">
      <c r="A317" s="52"/>
    </row>
    <row r="318" spans="1:1" ht="14.25" customHeight="1">
      <c r="A318" s="52"/>
    </row>
    <row r="319" spans="1:1" ht="14.25" customHeight="1">
      <c r="A319" s="52"/>
    </row>
    <row r="320" spans="1:1" ht="14.25" customHeight="1">
      <c r="A320" s="52"/>
    </row>
    <row r="321" spans="1:1" ht="14.25" customHeight="1">
      <c r="A321" s="52"/>
    </row>
    <row r="322" spans="1:1" ht="14.25" customHeight="1">
      <c r="A322" s="52"/>
    </row>
    <row r="323" spans="1:1" ht="14.25" customHeight="1">
      <c r="A323" s="52"/>
    </row>
    <row r="324" spans="1:1" ht="14.25" customHeight="1">
      <c r="A324" s="52"/>
    </row>
    <row r="325" spans="1:1" ht="14.25" customHeight="1">
      <c r="A325" s="52"/>
    </row>
    <row r="326" spans="1:1" ht="14.25" customHeight="1">
      <c r="A326" s="52"/>
    </row>
    <row r="327" spans="1:1" ht="14.25" customHeight="1">
      <c r="A327" s="52"/>
    </row>
    <row r="328" spans="1:1" ht="14.25" customHeight="1">
      <c r="A328" s="52"/>
    </row>
    <row r="329" spans="1:1" ht="14.25" customHeight="1">
      <c r="A329" s="52"/>
    </row>
    <row r="330" spans="1:1" ht="14.25" customHeight="1">
      <c r="A330" s="52"/>
    </row>
    <row r="331" spans="1:1" ht="14.25" customHeight="1">
      <c r="A331" s="52"/>
    </row>
    <row r="332" spans="1:1" ht="14.25" customHeight="1">
      <c r="A332" s="52"/>
    </row>
    <row r="333" spans="1:1" ht="14.25" customHeight="1">
      <c r="A333" s="52"/>
    </row>
    <row r="334" spans="1:1" ht="14.25" customHeight="1">
      <c r="A334" s="52"/>
    </row>
    <row r="335" spans="1:1" ht="14.25" customHeight="1">
      <c r="A335" s="52"/>
    </row>
    <row r="336" spans="1:1" ht="14.25" customHeight="1">
      <c r="A336" s="52"/>
    </row>
    <row r="337" spans="1:1" ht="14.25" customHeight="1">
      <c r="A337" s="52"/>
    </row>
    <row r="338" spans="1:1" ht="14.25" customHeight="1">
      <c r="A338" s="52"/>
    </row>
    <row r="339" spans="1:1" ht="14.25" customHeight="1">
      <c r="A339" s="52"/>
    </row>
    <row r="340" spans="1:1" ht="14.25" customHeight="1">
      <c r="A340" s="52"/>
    </row>
    <row r="341" spans="1:1" ht="14.25" customHeight="1">
      <c r="A341" s="52"/>
    </row>
    <row r="342" spans="1:1" ht="14.25" customHeight="1">
      <c r="A342" s="52"/>
    </row>
    <row r="343" spans="1:1" ht="14.25" customHeight="1">
      <c r="A343" s="52"/>
    </row>
    <row r="344" spans="1:1" ht="14.25" customHeight="1">
      <c r="A344" s="52"/>
    </row>
    <row r="345" spans="1:1" ht="14.25" customHeight="1">
      <c r="A345" s="52"/>
    </row>
    <row r="346" spans="1:1" ht="14.25" customHeight="1">
      <c r="A346" s="52"/>
    </row>
    <row r="347" spans="1:1" ht="14.25" customHeight="1">
      <c r="A347" s="52"/>
    </row>
    <row r="348" spans="1:1" ht="14.25" customHeight="1">
      <c r="A348" s="52"/>
    </row>
    <row r="349" spans="1:1" ht="14.25" customHeight="1">
      <c r="A349" s="52"/>
    </row>
    <row r="350" spans="1:1" ht="14.25" customHeight="1">
      <c r="A350" s="52"/>
    </row>
    <row r="351" spans="1:1" ht="14.25" customHeight="1">
      <c r="A351" s="52"/>
    </row>
    <row r="352" spans="1:1" ht="14.25" customHeight="1">
      <c r="A352" s="52"/>
    </row>
    <row r="353" spans="1:1" ht="14.25" customHeight="1">
      <c r="A353" s="52"/>
    </row>
    <row r="354" spans="1:1" ht="14.25" customHeight="1">
      <c r="A354" s="52"/>
    </row>
    <row r="355" spans="1:1" ht="14.25" customHeight="1">
      <c r="A355" s="52"/>
    </row>
    <row r="356" spans="1:1" ht="14.25" customHeight="1">
      <c r="A356" s="52"/>
    </row>
    <row r="357" spans="1:1" ht="14.25" customHeight="1">
      <c r="A357" s="52"/>
    </row>
    <row r="358" spans="1:1" ht="14.25" customHeight="1">
      <c r="A358" s="52"/>
    </row>
    <row r="359" spans="1:1" ht="14.25" customHeight="1">
      <c r="A359" s="52"/>
    </row>
    <row r="360" spans="1:1" ht="14.25" customHeight="1">
      <c r="A360" s="52"/>
    </row>
    <row r="361" spans="1:1" ht="14.25" customHeight="1">
      <c r="A361" s="52"/>
    </row>
    <row r="362" spans="1:1" ht="14.25" customHeight="1">
      <c r="A362" s="52"/>
    </row>
    <row r="363" spans="1:1" ht="14.25" customHeight="1">
      <c r="A363" s="52"/>
    </row>
    <row r="364" spans="1:1" ht="14.25" customHeight="1">
      <c r="A364" s="52"/>
    </row>
    <row r="365" spans="1:1" ht="14.25" customHeight="1">
      <c r="A365" s="52"/>
    </row>
    <row r="366" spans="1:1" ht="14.25" customHeight="1">
      <c r="A366" s="52"/>
    </row>
    <row r="367" spans="1:1" ht="14.25" customHeight="1">
      <c r="A367" s="52"/>
    </row>
    <row r="368" spans="1:1" ht="14.25" customHeight="1">
      <c r="A368" s="52"/>
    </row>
    <row r="369" spans="1:1" ht="14.25" customHeight="1">
      <c r="A369" s="52"/>
    </row>
    <row r="370" spans="1:1" ht="14.25" customHeight="1">
      <c r="A370" s="52"/>
    </row>
    <row r="371" spans="1:1" ht="14.25" customHeight="1">
      <c r="A371" s="52"/>
    </row>
    <row r="372" spans="1:1" ht="14.25" customHeight="1">
      <c r="A372" s="52"/>
    </row>
    <row r="373" spans="1:1" ht="14.25" customHeight="1">
      <c r="A373" s="52"/>
    </row>
    <row r="374" spans="1:1" ht="14.25" customHeight="1">
      <c r="A374" s="52"/>
    </row>
    <row r="375" spans="1:1" ht="14.25" customHeight="1">
      <c r="A375" s="52"/>
    </row>
    <row r="376" spans="1:1" ht="14.25" customHeight="1">
      <c r="A376" s="52"/>
    </row>
    <row r="377" spans="1:1" ht="14.25" customHeight="1">
      <c r="A377" s="52"/>
    </row>
    <row r="378" spans="1:1" ht="14.25" customHeight="1">
      <c r="A378" s="52"/>
    </row>
    <row r="379" spans="1:1" ht="14.25" customHeight="1">
      <c r="A379" s="52"/>
    </row>
    <row r="380" spans="1:1" ht="14.25" customHeight="1">
      <c r="A380" s="52"/>
    </row>
    <row r="381" spans="1:1" ht="14.25" customHeight="1">
      <c r="A381" s="52"/>
    </row>
    <row r="382" spans="1:1" ht="14.25" customHeight="1">
      <c r="A382" s="52"/>
    </row>
    <row r="383" spans="1:1" ht="14.25" customHeight="1">
      <c r="A383" s="52"/>
    </row>
    <row r="384" spans="1:1" ht="14.25" customHeight="1">
      <c r="A384" s="52"/>
    </row>
    <row r="385" spans="1:1" ht="14.25" customHeight="1">
      <c r="A385" s="52"/>
    </row>
    <row r="386" spans="1:1" ht="14.25" customHeight="1">
      <c r="A386" s="52"/>
    </row>
    <row r="387" spans="1:1" ht="14.25" customHeight="1">
      <c r="A387" s="52"/>
    </row>
    <row r="388" spans="1:1" ht="14.25" customHeight="1">
      <c r="A388" s="52"/>
    </row>
    <row r="389" spans="1:1" ht="14.25" customHeight="1">
      <c r="A389" s="52"/>
    </row>
    <row r="390" spans="1:1" ht="14.25" customHeight="1">
      <c r="A390" s="52"/>
    </row>
    <row r="391" spans="1:1" ht="14.25" customHeight="1">
      <c r="A391" s="52"/>
    </row>
    <row r="392" spans="1:1" ht="14.25" customHeight="1">
      <c r="A392" s="52"/>
    </row>
    <row r="393" spans="1:1" ht="14.25" customHeight="1">
      <c r="A393" s="52"/>
    </row>
    <row r="394" spans="1:1" ht="14.25" customHeight="1">
      <c r="A394" s="52"/>
    </row>
    <row r="395" spans="1:1" ht="14.25" customHeight="1">
      <c r="A395" s="52"/>
    </row>
    <row r="396" spans="1:1" ht="14.25" customHeight="1">
      <c r="A396" s="52"/>
    </row>
    <row r="397" spans="1:1" ht="14.25" customHeight="1">
      <c r="A397" s="52"/>
    </row>
    <row r="398" spans="1:1" ht="14.25" customHeight="1">
      <c r="A398" s="52"/>
    </row>
    <row r="399" spans="1:1" ht="14.25" customHeight="1">
      <c r="A399" s="52"/>
    </row>
    <row r="400" spans="1:1" ht="14.25" customHeight="1">
      <c r="A400" s="52"/>
    </row>
    <row r="401" spans="1:1" ht="14.25" customHeight="1">
      <c r="A401" s="52"/>
    </row>
    <row r="402" spans="1:1" ht="14.25" customHeight="1">
      <c r="A402" s="52"/>
    </row>
    <row r="403" spans="1:1" ht="14.25" customHeight="1">
      <c r="A403" s="52"/>
    </row>
    <row r="404" spans="1:1" ht="14.25" customHeight="1">
      <c r="A404" s="52"/>
    </row>
    <row r="405" spans="1:1" ht="14.25" customHeight="1">
      <c r="A405" s="52"/>
    </row>
    <row r="406" spans="1:1" ht="14.25" customHeight="1">
      <c r="A406" s="52"/>
    </row>
    <row r="407" spans="1:1" ht="14.25" customHeight="1">
      <c r="A407" s="52"/>
    </row>
    <row r="408" spans="1:1" ht="14.25" customHeight="1">
      <c r="A408" s="52"/>
    </row>
    <row r="409" spans="1:1" ht="14.25" customHeight="1">
      <c r="A409" s="52"/>
    </row>
    <row r="410" spans="1:1" ht="14.25" customHeight="1">
      <c r="A410" s="52"/>
    </row>
    <row r="411" spans="1:1" ht="14.25" customHeight="1">
      <c r="A411" s="52"/>
    </row>
    <row r="412" spans="1:1" ht="14.25" customHeight="1">
      <c r="A412" s="52"/>
    </row>
    <row r="413" spans="1:1" ht="14.25" customHeight="1">
      <c r="A413" s="52"/>
    </row>
    <row r="414" spans="1:1" ht="14.25" customHeight="1">
      <c r="A414" s="52"/>
    </row>
    <row r="415" spans="1:1" ht="14.25" customHeight="1">
      <c r="A415" s="52"/>
    </row>
    <row r="416" spans="1:1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pageMargins left="0" right="0" top="0.39374999999999999" bottom="0.39374999999999999" header="0" footer="0"/>
  <pageSetup paperSize="9" firstPageNumber="0" orientation="portrait" horizontalDpi="300" verticalDpi="300" r:id="rId1"/>
  <headerFooter alignWithMargins="0">
    <oddHeader>&amp;C&amp;A</oddHeader>
    <oddFooter>&amp;CSeite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9BDA393EAD647A93D52991B4BC40C" ma:contentTypeVersion="15" ma:contentTypeDescription="Ein neues Dokument erstellen." ma:contentTypeScope="" ma:versionID="729b536b98439c6d8841d723eb37b4ca">
  <xsd:schema xmlns:xsd="http://www.w3.org/2001/XMLSchema" xmlns:xs="http://www.w3.org/2001/XMLSchema" xmlns:p="http://schemas.microsoft.com/office/2006/metadata/properties" xmlns:ns2="f67111d1-7b09-4c9b-8bde-8a02559d5ba8" xmlns:ns3="9b72ec18-ea0a-4f00-b227-b6a49d9a30fe" targetNamespace="http://schemas.microsoft.com/office/2006/metadata/properties" ma:root="true" ma:fieldsID="7dbaa9836d8423bff681b2f1783123d1" ns2:_="" ns3:_="">
    <xsd:import namespace="f67111d1-7b09-4c9b-8bde-8a02559d5ba8"/>
    <xsd:import namespace="9b72ec18-ea0a-4f00-b227-b6a49d9a30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11d1-7b09-4c9b-8bde-8a02559d5b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363babc-5139-4392-a26f-26a84f1bc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2ec18-ea0a-4f00-b227-b6a49d9a30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fd1f34-0d73-449f-8aa4-411e4936d182}" ma:internalName="TaxCatchAll" ma:showField="CatchAllData" ma:web="9b72ec18-ea0a-4f00-b227-b6a49d9a3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2ec18-ea0a-4f00-b227-b6a49d9a30fe" xsi:nil="true"/>
    <lcf76f155ced4ddcb4097134ff3c332f xmlns="f67111d1-7b09-4c9b-8bde-8a02559d5b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F9B546-A08D-4D20-96CC-3019DF731100}"/>
</file>

<file path=customXml/itemProps2.xml><?xml version="1.0" encoding="utf-8"?>
<ds:datastoreItem xmlns:ds="http://schemas.openxmlformats.org/officeDocument/2006/customXml" ds:itemID="{8547F48A-021E-42A5-849D-E5BF4FA0ADE9}"/>
</file>

<file path=customXml/itemProps3.xml><?xml version="1.0" encoding="utf-8"?>
<ds:datastoreItem xmlns:ds="http://schemas.openxmlformats.org/officeDocument/2006/customXml" ds:itemID="{A71B5285-1786-4D42-ABBB-56421BFC3B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Material 1</vt:lpstr>
      <vt:lpstr>Stammdaten</vt:lpstr>
      <vt:lpstr>'Material 1'!__xlnm.Print_Area</vt:lpstr>
      <vt:lpstr>'Material 1'!Druckbereich</vt:lpstr>
      <vt:lpstr>'Material 1'!Print_Area_1_1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Siegenthaler</dc:creator>
  <cp:lastModifiedBy>Wyss, Christian</cp:lastModifiedBy>
  <cp:revision>7</cp:revision>
  <cp:lastPrinted>2021-01-06T12:42:45Z</cp:lastPrinted>
  <dcterms:created xsi:type="dcterms:W3CDTF">2013-01-09T15:09:49Z</dcterms:created>
  <dcterms:modified xsi:type="dcterms:W3CDTF">2021-01-06T12:42:51Z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0x0101000C99BDA393EAD647A93D52991B4BC40C</vt:lpwstr>
  </property>
</Properties>
</file>